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4 April\"/>
    </mc:Choice>
  </mc:AlternateContent>
  <xr:revisionPtr revIDLastSave="0" documentId="13_ncr:1_{2FBE0EA7-8184-4AE5-8F59-291C7EBAC870}" xr6:coauthVersionLast="47" xr6:coauthVersionMax="47" xr10:uidLastSave="{00000000-0000-0000-0000-000000000000}"/>
  <bookViews>
    <workbookView xWindow="1920" yWindow="4935" windowWidth="21690" windowHeight="15510" xr2:uid="{53FC2C92-6038-4492-9D03-3BAA203FA710}"/>
  </bookViews>
  <sheets>
    <sheet name="inntekter - 202204" sheetId="1" r:id="rId1"/>
  </sheets>
  <definedNames>
    <definedName name="Print_Area" localSheetId="0">'inntekter - 202204'!#REF!</definedName>
    <definedName name="Print_Titles" localSheetId="0">'inntekter - 202204'!#REF!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48" i="1" l="1"/>
  <c r="G648" i="1"/>
  <c r="G657" i="1" s="1"/>
  <c r="E648" i="1"/>
  <c r="G943" i="1"/>
  <c r="F943" i="1"/>
  <c r="F944" i="1" s="1"/>
  <c r="E943" i="1"/>
  <c r="E944" i="1" s="1"/>
  <c r="G936" i="1"/>
  <c r="F936" i="1"/>
  <c r="E936" i="1"/>
  <c r="G931" i="1"/>
  <c r="F931" i="1"/>
  <c r="E931" i="1"/>
  <c r="G928" i="1"/>
  <c r="F928" i="1"/>
  <c r="E928" i="1"/>
  <c r="G920" i="1"/>
  <c r="F920" i="1"/>
  <c r="E920" i="1"/>
  <c r="G912" i="1"/>
  <c r="F912" i="1"/>
  <c r="E912" i="1"/>
  <c r="G909" i="1"/>
  <c r="F909" i="1"/>
  <c r="E909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0" i="1"/>
  <c r="F890" i="1"/>
  <c r="E890" i="1"/>
  <c r="G887" i="1"/>
  <c r="F887" i="1"/>
  <c r="E887" i="1"/>
  <c r="G881" i="1"/>
  <c r="F881" i="1"/>
  <c r="E881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49" i="1"/>
  <c r="F849" i="1"/>
  <c r="E849" i="1"/>
  <c r="G841" i="1"/>
  <c r="F841" i="1"/>
  <c r="E841" i="1"/>
  <c r="G838" i="1"/>
  <c r="F838" i="1"/>
  <c r="E838" i="1"/>
  <c r="G835" i="1"/>
  <c r="F835" i="1"/>
  <c r="E835" i="1"/>
  <c r="G830" i="1"/>
  <c r="F830" i="1"/>
  <c r="E830" i="1"/>
  <c r="G827" i="1"/>
  <c r="F827" i="1"/>
  <c r="E827" i="1"/>
  <c r="G822" i="1"/>
  <c r="F822" i="1"/>
  <c r="E822" i="1"/>
  <c r="G818" i="1"/>
  <c r="F818" i="1"/>
  <c r="E818" i="1"/>
  <c r="G809" i="1"/>
  <c r="F809" i="1"/>
  <c r="E809" i="1"/>
  <c r="G802" i="1"/>
  <c r="F802" i="1"/>
  <c r="E802" i="1"/>
  <c r="G799" i="1"/>
  <c r="F799" i="1"/>
  <c r="E799" i="1"/>
  <c r="G796" i="1"/>
  <c r="F796" i="1"/>
  <c r="E796" i="1"/>
  <c r="G790" i="1"/>
  <c r="F790" i="1"/>
  <c r="E790" i="1"/>
  <c r="G787" i="1"/>
  <c r="F787" i="1"/>
  <c r="E787" i="1"/>
  <c r="G784" i="1"/>
  <c r="F784" i="1"/>
  <c r="E784" i="1"/>
  <c r="G777" i="1"/>
  <c r="F777" i="1"/>
  <c r="E777" i="1"/>
  <c r="G774" i="1"/>
  <c r="F774" i="1"/>
  <c r="E774" i="1"/>
  <c r="G771" i="1"/>
  <c r="F771" i="1"/>
  <c r="E771" i="1"/>
  <c r="G768" i="1"/>
  <c r="F768" i="1"/>
  <c r="E768" i="1"/>
  <c r="G765" i="1"/>
  <c r="F765" i="1"/>
  <c r="E765" i="1"/>
  <c r="G761" i="1"/>
  <c r="F761" i="1"/>
  <c r="E761" i="1"/>
  <c r="G758" i="1"/>
  <c r="F758" i="1"/>
  <c r="E758" i="1"/>
  <c r="G755" i="1"/>
  <c r="F755" i="1"/>
  <c r="E755" i="1"/>
  <c r="G752" i="1"/>
  <c r="F752" i="1"/>
  <c r="E752" i="1"/>
  <c r="G748" i="1"/>
  <c r="F748" i="1"/>
  <c r="E748" i="1"/>
  <c r="G745" i="1"/>
  <c r="F745" i="1"/>
  <c r="E745" i="1"/>
  <c r="G741" i="1"/>
  <c r="F741" i="1"/>
  <c r="E741" i="1"/>
  <c r="G737" i="1"/>
  <c r="F737" i="1"/>
  <c r="E737" i="1"/>
  <c r="G734" i="1"/>
  <c r="F734" i="1"/>
  <c r="E734" i="1"/>
  <c r="G729" i="1"/>
  <c r="F729" i="1"/>
  <c r="E729" i="1"/>
  <c r="G723" i="1"/>
  <c r="F723" i="1"/>
  <c r="E723" i="1"/>
  <c r="G720" i="1"/>
  <c r="F720" i="1"/>
  <c r="E720" i="1"/>
  <c r="G717" i="1"/>
  <c r="F717" i="1"/>
  <c r="E717" i="1"/>
  <c r="G714" i="1"/>
  <c r="F714" i="1"/>
  <c r="E714" i="1"/>
  <c r="G710" i="1"/>
  <c r="F710" i="1"/>
  <c r="E710" i="1"/>
  <c r="G707" i="1"/>
  <c r="F707" i="1"/>
  <c r="E707" i="1"/>
  <c r="G704" i="1"/>
  <c r="F704" i="1"/>
  <c r="E704" i="1"/>
  <c r="G699" i="1"/>
  <c r="F699" i="1"/>
  <c r="E699" i="1"/>
  <c r="G696" i="1"/>
  <c r="F696" i="1"/>
  <c r="E696" i="1"/>
  <c r="G692" i="1"/>
  <c r="F692" i="1"/>
  <c r="E692" i="1"/>
  <c r="G678" i="1"/>
  <c r="F678" i="1"/>
  <c r="E678" i="1"/>
  <c r="G675" i="1"/>
  <c r="F675" i="1"/>
  <c r="E675" i="1"/>
  <c r="G672" i="1"/>
  <c r="F672" i="1"/>
  <c r="E672" i="1"/>
  <c r="G667" i="1"/>
  <c r="F667" i="1"/>
  <c r="E667" i="1"/>
  <c r="G664" i="1"/>
  <c r="F664" i="1"/>
  <c r="E664" i="1"/>
  <c r="F657" i="1"/>
  <c r="F658" i="1" s="1"/>
  <c r="E657" i="1"/>
  <c r="E658" i="1" s="1"/>
  <c r="G641" i="1"/>
  <c r="F641" i="1"/>
  <c r="E641" i="1"/>
  <c r="G638" i="1"/>
  <c r="F638" i="1"/>
  <c r="E638" i="1"/>
  <c r="G635" i="1"/>
  <c r="F635" i="1"/>
  <c r="E635" i="1"/>
  <c r="G631" i="1"/>
  <c r="F631" i="1"/>
  <c r="E631" i="1"/>
  <c r="G628" i="1"/>
  <c r="F628" i="1"/>
  <c r="E628" i="1"/>
  <c r="G622" i="1"/>
  <c r="F622" i="1"/>
  <c r="E622" i="1"/>
  <c r="G617" i="1"/>
  <c r="F617" i="1"/>
  <c r="E617" i="1"/>
  <c r="G610" i="1"/>
  <c r="F610" i="1"/>
  <c r="E610" i="1"/>
  <c r="G605" i="1"/>
  <c r="F605" i="1"/>
  <c r="E605" i="1"/>
  <c r="G598" i="1"/>
  <c r="F598" i="1"/>
  <c r="E598" i="1"/>
  <c r="G593" i="1"/>
  <c r="F593" i="1"/>
  <c r="E593" i="1"/>
  <c r="G587" i="1"/>
  <c r="F587" i="1"/>
  <c r="E587" i="1"/>
  <c r="G584" i="1"/>
  <c r="F584" i="1"/>
  <c r="E584" i="1"/>
  <c r="G581" i="1"/>
  <c r="F581" i="1"/>
  <c r="E581" i="1"/>
  <c r="G576" i="1"/>
  <c r="F576" i="1"/>
  <c r="E576" i="1"/>
  <c r="G573" i="1"/>
  <c r="F573" i="1"/>
  <c r="E573" i="1"/>
  <c r="G569" i="1"/>
  <c r="F569" i="1"/>
  <c r="E569" i="1"/>
  <c r="G564" i="1"/>
  <c r="F564" i="1"/>
  <c r="E564" i="1"/>
  <c r="G560" i="1"/>
  <c r="F560" i="1"/>
  <c r="E560" i="1"/>
  <c r="G556" i="1"/>
  <c r="F556" i="1"/>
  <c r="E556" i="1"/>
  <c r="G544" i="1"/>
  <c r="F544" i="1"/>
  <c r="E544" i="1"/>
  <c r="G537" i="1"/>
  <c r="F537" i="1"/>
  <c r="E537" i="1"/>
  <c r="G533" i="1"/>
  <c r="F533" i="1"/>
  <c r="E533" i="1"/>
  <c r="G529" i="1"/>
  <c r="F529" i="1"/>
  <c r="E529" i="1"/>
  <c r="G524" i="1"/>
  <c r="F524" i="1"/>
  <c r="E524" i="1"/>
  <c r="G521" i="1"/>
  <c r="F521" i="1"/>
  <c r="E521" i="1"/>
  <c r="G516" i="1"/>
  <c r="F516" i="1"/>
  <c r="E516" i="1"/>
  <c r="G512" i="1"/>
  <c r="F512" i="1"/>
  <c r="E512" i="1"/>
  <c r="G509" i="1"/>
  <c r="F509" i="1"/>
  <c r="E509" i="1"/>
  <c r="G506" i="1"/>
  <c r="F506" i="1"/>
  <c r="E506" i="1"/>
  <c r="G499" i="1"/>
  <c r="F499" i="1"/>
  <c r="E499" i="1"/>
  <c r="G496" i="1"/>
  <c r="F496" i="1"/>
  <c r="E496" i="1"/>
  <c r="G490" i="1"/>
  <c r="F490" i="1"/>
  <c r="E490" i="1"/>
  <c r="G487" i="1"/>
  <c r="F487" i="1"/>
  <c r="E487" i="1"/>
  <c r="G484" i="1"/>
  <c r="F484" i="1"/>
  <c r="E484" i="1"/>
  <c r="G481" i="1"/>
  <c r="F481" i="1"/>
  <c r="E481" i="1"/>
  <c r="G478" i="1"/>
  <c r="F478" i="1"/>
  <c r="E478" i="1"/>
  <c r="G475" i="1"/>
  <c r="F475" i="1"/>
  <c r="E475" i="1"/>
  <c r="G469" i="1"/>
  <c r="F469" i="1"/>
  <c r="E469" i="1"/>
  <c r="G465" i="1"/>
  <c r="F465" i="1"/>
  <c r="E465" i="1"/>
  <c r="G462" i="1"/>
  <c r="F462" i="1"/>
  <c r="E462" i="1"/>
  <c r="G457" i="1"/>
  <c r="F457" i="1"/>
  <c r="E457" i="1"/>
  <c r="G454" i="1"/>
  <c r="F454" i="1"/>
  <c r="E454" i="1"/>
  <c r="G451" i="1"/>
  <c r="F451" i="1"/>
  <c r="E451" i="1"/>
  <c r="G448" i="1"/>
  <c r="F448" i="1"/>
  <c r="E448" i="1"/>
  <c r="G445" i="1"/>
  <c r="F445" i="1"/>
  <c r="E445" i="1"/>
  <c r="G441" i="1"/>
  <c r="F441" i="1"/>
  <c r="E441" i="1"/>
  <c r="G434" i="1"/>
  <c r="F434" i="1"/>
  <c r="E434" i="1"/>
  <c r="G431" i="1"/>
  <c r="F431" i="1"/>
  <c r="E431" i="1"/>
  <c r="G427" i="1"/>
  <c r="F427" i="1"/>
  <c r="E427" i="1"/>
  <c r="G424" i="1"/>
  <c r="F424" i="1"/>
  <c r="E424" i="1"/>
  <c r="G418" i="1"/>
  <c r="F418" i="1"/>
  <c r="E418" i="1"/>
  <c r="G415" i="1"/>
  <c r="F415" i="1"/>
  <c r="E415" i="1"/>
  <c r="G412" i="1"/>
  <c r="F412" i="1"/>
  <c r="E412" i="1"/>
  <c r="G406" i="1"/>
  <c r="F406" i="1"/>
  <c r="E406" i="1"/>
  <c r="G401" i="1"/>
  <c r="F401" i="1"/>
  <c r="E401" i="1"/>
  <c r="G397" i="1"/>
  <c r="F397" i="1"/>
  <c r="E397" i="1"/>
  <c r="G390" i="1"/>
  <c r="F390" i="1"/>
  <c r="E390" i="1"/>
  <c r="G387" i="1"/>
  <c r="F387" i="1"/>
  <c r="E387" i="1"/>
  <c r="G382" i="1"/>
  <c r="F382" i="1"/>
  <c r="E382" i="1"/>
  <c r="G379" i="1"/>
  <c r="F379" i="1"/>
  <c r="E379" i="1"/>
  <c r="G375" i="1"/>
  <c r="F375" i="1"/>
  <c r="E375" i="1"/>
  <c r="G372" i="1"/>
  <c r="F372" i="1"/>
  <c r="E372" i="1"/>
  <c r="G366" i="1"/>
  <c r="F366" i="1"/>
  <c r="E366" i="1"/>
  <c r="G358" i="1"/>
  <c r="F358" i="1"/>
  <c r="E358" i="1"/>
  <c r="G355" i="1"/>
  <c r="F355" i="1"/>
  <c r="E355" i="1"/>
  <c r="G352" i="1"/>
  <c r="F352" i="1"/>
  <c r="E352" i="1"/>
  <c r="G349" i="1"/>
  <c r="F349" i="1"/>
  <c r="E349" i="1"/>
  <c r="G344" i="1"/>
  <c r="F344" i="1"/>
  <c r="E344" i="1"/>
  <c r="G341" i="1"/>
  <c r="F341" i="1"/>
  <c r="E341" i="1"/>
  <c r="G338" i="1"/>
  <c r="F338" i="1"/>
  <c r="E338" i="1"/>
  <c r="G333" i="1"/>
  <c r="F333" i="1"/>
  <c r="E333" i="1"/>
  <c r="G330" i="1"/>
  <c r="F330" i="1"/>
  <c r="E330" i="1"/>
  <c r="G326" i="1"/>
  <c r="F326" i="1"/>
  <c r="E326" i="1"/>
  <c r="G322" i="1"/>
  <c r="F322" i="1"/>
  <c r="E322" i="1"/>
  <c r="G319" i="1"/>
  <c r="F319" i="1"/>
  <c r="E319" i="1"/>
  <c r="G316" i="1"/>
  <c r="F316" i="1"/>
  <c r="E316" i="1"/>
  <c r="G312" i="1"/>
  <c r="F312" i="1"/>
  <c r="E312" i="1"/>
  <c r="G305" i="1"/>
  <c r="F305" i="1"/>
  <c r="E305" i="1"/>
  <c r="G300" i="1"/>
  <c r="F300" i="1"/>
  <c r="E300" i="1"/>
  <c r="G297" i="1"/>
  <c r="F297" i="1"/>
  <c r="E297" i="1"/>
  <c r="G294" i="1"/>
  <c r="F294" i="1"/>
  <c r="E294" i="1"/>
  <c r="G291" i="1"/>
  <c r="F291" i="1"/>
  <c r="E291" i="1"/>
  <c r="G286" i="1"/>
  <c r="F286" i="1"/>
  <c r="E286" i="1"/>
  <c r="G283" i="1"/>
  <c r="F283" i="1"/>
  <c r="E283" i="1"/>
  <c r="G280" i="1"/>
  <c r="F280" i="1"/>
  <c r="E280" i="1"/>
  <c r="G275" i="1"/>
  <c r="F275" i="1"/>
  <c r="E275" i="1"/>
  <c r="G266" i="1"/>
  <c r="F266" i="1"/>
  <c r="E266" i="1"/>
  <c r="G263" i="1"/>
  <c r="F263" i="1"/>
  <c r="E263" i="1"/>
  <c r="G260" i="1"/>
  <c r="F260" i="1"/>
  <c r="E260" i="1"/>
  <c r="G252" i="1"/>
  <c r="F252" i="1"/>
  <c r="E252" i="1"/>
  <c r="G247" i="1"/>
  <c r="F247" i="1"/>
  <c r="E247" i="1"/>
  <c r="G243" i="1"/>
  <c r="F243" i="1"/>
  <c r="E243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5" i="1"/>
  <c r="F225" i="1"/>
  <c r="E225" i="1"/>
  <c r="G219" i="1"/>
  <c r="F219" i="1"/>
  <c r="E219" i="1"/>
  <c r="G216" i="1"/>
  <c r="F216" i="1"/>
  <c r="E216" i="1"/>
  <c r="G212" i="1"/>
  <c r="F212" i="1"/>
  <c r="E212" i="1"/>
  <c r="G208" i="1"/>
  <c r="F208" i="1"/>
  <c r="E208" i="1"/>
  <c r="G205" i="1"/>
  <c r="F205" i="1"/>
  <c r="E205" i="1"/>
  <c r="G202" i="1"/>
  <c r="F202" i="1"/>
  <c r="E202" i="1"/>
  <c r="G196" i="1"/>
  <c r="F196" i="1"/>
  <c r="E196" i="1"/>
  <c r="G187" i="1"/>
  <c r="F187" i="1"/>
  <c r="E187" i="1"/>
  <c r="G183" i="1"/>
  <c r="F183" i="1"/>
  <c r="E183" i="1"/>
  <c r="G180" i="1"/>
  <c r="F180" i="1"/>
  <c r="E180" i="1"/>
  <c r="G176" i="1"/>
  <c r="F176" i="1"/>
  <c r="E176" i="1"/>
  <c r="G173" i="1"/>
  <c r="F173" i="1"/>
  <c r="E173" i="1"/>
  <c r="G170" i="1"/>
  <c r="F170" i="1"/>
  <c r="E170" i="1"/>
  <c r="G167" i="1"/>
  <c r="F167" i="1"/>
  <c r="E167" i="1"/>
  <c r="G164" i="1"/>
  <c r="F164" i="1"/>
  <c r="E164" i="1"/>
  <c r="G161" i="1"/>
  <c r="F161" i="1"/>
  <c r="E161" i="1"/>
  <c r="G152" i="1"/>
  <c r="F152" i="1"/>
  <c r="E152" i="1"/>
  <c r="G149" i="1"/>
  <c r="F149" i="1"/>
  <c r="E149" i="1"/>
  <c r="G145" i="1"/>
  <c r="F145" i="1"/>
  <c r="E145" i="1"/>
  <c r="G136" i="1"/>
  <c r="F136" i="1"/>
  <c r="E136" i="1"/>
  <c r="G133" i="1"/>
  <c r="F133" i="1"/>
  <c r="E133" i="1"/>
  <c r="G130" i="1"/>
  <c r="F130" i="1"/>
  <c r="E130" i="1"/>
  <c r="G125" i="1"/>
  <c r="F125" i="1"/>
  <c r="E125" i="1"/>
  <c r="G119" i="1"/>
  <c r="F119" i="1"/>
  <c r="E119" i="1"/>
  <c r="G113" i="1"/>
  <c r="F113" i="1"/>
  <c r="E113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F93" i="1"/>
  <c r="E93" i="1"/>
  <c r="G89" i="1"/>
  <c r="F89" i="1"/>
  <c r="E89" i="1"/>
  <c r="G86" i="1"/>
  <c r="F86" i="1"/>
  <c r="E86" i="1"/>
  <c r="G82" i="1"/>
  <c r="F82" i="1"/>
  <c r="E82" i="1"/>
  <c r="G78" i="1"/>
  <c r="F78" i="1"/>
  <c r="E78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G12" i="1" s="1"/>
  <c r="F11" i="1"/>
  <c r="E11" i="1"/>
  <c r="G658" i="1" l="1"/>
  <c r="F565" i="1"/>
  <c r="G359" i="1"/>
  <c r="E565" i="1"/>
  <c r="G458" i="1"/>
  <c r="E253" i="1"/>
  <c r="F458" i="1"/>
  <c r="E197" i="1"/>
  <c r="G114" i="1"/>
  <c r="F197" i="1"/>
  <c r="F334" i="1"/>
  <c r="E435" i="1"/>
  <c r="G491" i="1"/>
  <c r="E842" i="1"/>
  <c r="F114" i="1"/>
  <c r="F71" i="1"/>
  <c r="G197" i="1"/>
  <c r="G334" i="1"/>
  <c r="F435" i="1"/>
  <c r="E525" i="1"/>
  <c r="E606" i="1"/>
  <c r="F842" i="1"/>
  <c r="E114" i="1"/>
  <c r="G71" i="1"/>
  <c r="E287" i="1"/>
  <c r="G435" i="1"/>
  <c r="F525" i="1"/>
  <c r="F606" i="1"/>
  <c r="E642" i="1"/>
  <c r="F679" i="1"/>
  <c r="G842" i="1"/>
  <c r="F22" i="1"/>
  <c r="F287" i="1"/>
  <c r="E359" i="1"/>
  <c r="G525" i="1"/>
  <c r="F588" i="1"/>
  <c r="G606" i="1"/>
  <c r="F642" i="1"/>
  <c r="G679" i="1"/>
  <c r="E22" i="1"/>
  <c r="G22" i="1"/>
  <c r="G287" i="1"/>
  <c r="F359" i="1"/>
  <c r="G588" i="1"/>
  <c r="G642" i="1"/>
  <c r="E71" i="1"/>
  <c r="F253" i="1"/>
  <c r="E458" i="1"/>
  <c r="E491" i="1"/>
  <c r="G565" i="1"/>
  <c r="F913" i="1"/>
  <c r="G937" i="1"/>
  <c r="G253" i="1"/>
  <c r="E334" i="1"/>
  <c r="F491" i="1"/>
  <c r="E588" i="1"/>
  <c r="E679" i="1"/>
  <c r="G913" i="1"/>
  <c r="F937" i="1"/>
  <c r="G944" i="1"/>
  <c r="E937" i="1"/>
  <c r="E12" i="1"/>
  <c r="F12" i="1"/>
  <c r="E913" i="1"/>
  <c r="G643" i="1" l="1"/>
  <c r="F643" i="1"/>
  <c r="F946" i="1" s="1"/>
  <c r="E643" i="1"/>
  <c r="E946" i="1"/>
  <c r="G946" i="1"/>
</calcChain>
</file>

<file path=xl/sharedStrings.xml><?xml version="1.0" encoding="utf-8"?>
<sst xmlns="http://schemas.openxmlformats.org/spreadsheetml/2006/main" count="1157" uniqueCount="797">
  <si>
    <t>Inntekter april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</si>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</sst>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74C4-FE46-46B4-B68E-0933E3C94D0A}">
  <sheetPr>
    <pageSetUpPr fitToPage="1"/>
  </sheetPr>
  <dimension ref="A1:N94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13097.906950000001</v>
      </c>
      <c r="G10" s="12">
        <v>-7602.0930500000004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13097.906950000001</v>
      </c>
      <c r="G11" s="15">
        <f>SUBTOTAL(9,G10:G10)</f>
        <v>-7602.0930500000004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20700</v>
      </c>
      <c r="F12" s="18">
        <f>SUBTOTAL(9,F9:F11)</f>
        <v>13097.906950000001</v>
      </c>
      <c r="G12" s="18">
        <f>SUBTOTAL(9,G9:G11)</f>
        <v>-7602.0930500000004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5700</v>
      </c>
      <c r="F15" s="12">
        <v>998.98380999999995</v>
      </c>
      <c r="G15" s="12">
        <v>-4701.0161900000003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842.61149999999998</v>
      </c>
      <c r="G16" s="12">
        <v>-1457.3885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1841.5953099999999</v>
      </c>
      <c r="G17" s="15">
        <f>SUBTOTAL(9,G15:G16)</f>
        <v>-6158.4046900000003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974.08</v>
      </c>
      <c r="G19" s="12">
        <v>-1025.92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327.11459000000002</v>
      </c>
      <c r="G20" s="12">
        <v>27.11459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1301.1945900000001</v>
      </c>
      <c r="G21" s="15">
        <f>SUBTOTAL(9,G19:G20)</f>
        <v>-998.80541000000005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10300</v>
      </c>
      <c r="F22" s="18">
        <f>SUBTOTAL(9,F14:F21)</f>
        <v>3142.7899000000002</v>
      </c>
      <c r="G22" s="18">
        <f>SUBTOTAL(9,G14:G21)</f>
        <v>-7157.2101000000002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23</v>
      </c>
      <c r="E24" s="1"/>
      <c r="F24" s="1"/>
      <c r="G24" s="1"/>
    </row>
    <row r="25" spans="2:7" x14ac:dyDescent="0.2">
      <c r="C25" s="4">
        <v>3</v>
      </c>
      <c r="D25" s="5" t="s">
        <v>24</v>
      </c>
      <c r="E25" s="12">
        <v>0</v>
      </c>
      <c r="F25" s="12">
        <v>55.62</v>
      </c>
      <c r="G25" s="12">
        <v>55.62</v>
      </c>
    </row>
    <row r="26" spans="2:7" ht="15" customHeight="1" x14ac:dyDescent="0.2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55.62</v>
      </c>
      <c r="G26" s="15">
        <f>SUBTOTAL(9,G25:G25)</f>
        <v>55.62</v>
      </c>
    </row>
    <row r="27" spans="2:7" ht="15" customHeight="1" x14ac:dyDescent="0.2">
      <c r="B27" s="4"/>
      <c r="C27" s="16"/>
      <c r="D27" s="17" t="s">
        <v>796</v>
      </c>
      <c r="E27" s="18">
        <f>SUBTOTAL(9,E24:E26)</f>
        <v>0</v>
      </c>
      <c r="F27" s="18">
        <f>SUBTOTAL(9,F24:F26)</f>
        <v>55.62</v>
      </c>
      <c r="G27" s="18">
        <f>SUBTOTAL(9,G24:G26)</f>
        <v>55.62</v>
      </c>
    </row>
    <row r="28" spans="2:7" ht="27" customHeight="1" x14ac:dyDescent="0.25">
      <c r="B28" s="1"/>
      <c r="C28" s="4"/>
      <c r="D28" s="9" t="s">
        <v>26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27</v>
      </c>
      <c r="E29" s="1"/>
      <c r="F29" s="1"/>
      <c r="G29" s="1"/>
    </row>
    <row r="30" spans="2:7" x14ac:dyDescent="0.2">
      <c r="C30" s="4">
        <v>1</v>
      </c>
      <c r="D30" s="5" t="s">
        <v>28</v>
      </c>
      <c r="E30" s="12">
        <v>25200</v>
      </c>
      <c r="F30" s="12">
        <v>8871.44067</v>
      </c>
      <c r="G30" s="12">
        <v>-16328.55933</v>
      </c>
    </row>
    <row r="31" spans="2:7" x14ac:dyDescent="0.2">
      <c r="C31" s="4">
        <v>2</v>
      </c>
      <c r="D31" s="5" t="s">
        <v>29</v>
      </c>
      <c r="E31" s="12">
        <v>157800</v>
      </c>
      <c r="F31" s="12">
        <v>47995.227250000004</v>
      </c>
      <c r="G31" s="12">
        <v>-109804.77275</v>
      </c>
    </row>
    <row r="32" spans="2:7" x14ac:dyDescent="0.2">
      <c r="C32" s="4">
        <v>5</v>
      </c>
      <c r="D32" s="5" t="s">
        <v>30</v>
      </c>
      <c r="E32" s="12">
        <v>45040</v>
      </c>
      <c r="F32" s="12">
        <v>6894.6016399999999</v>
      </c>
      <c r="G32" s="12">
        <v>-38145.398359999999</v>
      </c>
    </row>
    <row r="33" spans="2:7" x14ac:dyDescent="0.2">
      <c r="C33" s="4">
        <v>90</v>
      </c>
      <c r="D33" s="5" t="s">
        <v>31</v>
      </c>
      <c r="E33" s="12">
        <v>318</v>
      </c>
      <c r="F33" s="12">
        <v>220.89590999999999</v>
      </c>
      <c r="G33" s="12">
        <v>-97.104089999999999</v>
      </c>
    </row>
    <row r="34" spans="2:7" ht="15" customHeight="1" x14ac:dyDescent="0.2">
      <c r="C34" s="13" t="s">
        <v>10</v>
      </c>
      <c r="D34" s="14" t="s">
        <v>32</v>
      </c>
      <c r="E34" s="15">
        <f>SUBTOTAL(9,E30:E33)</f>
        <v>228358</v>
      </c>
      <c r="F34" s="15">
        <f>SUBTOTAL(9,F30:F33)</f>
        <v>63982.165470000007</v>
      </c>
      <c r="G34" s="15">
        <f>SUBTOTAL(9,G30:G33)</f>
        <v>-164375.83453000002</v>
      </c>
    </row>
    <row r="35" spans="2:7" ht="15" customHeight="1" x14ac:dyDescent="0.2">
      <c r="B35" s="4"/>
      <c r="C35" s="16"/>
      <c r="D35" s="17" t="s">
        <v>33</v>
      </c>
      <c r="E35" s="18">
        <f>SUBTOTAL(9,E29:E34)</f>
        <v>228358</v>
      </c>
      <c r="F35" s="18">
        <f>SUBTOTAL(9,F29:F34)</f>
        <v>63982.165470000007</v>
      </c>
      <c r="G35" s="18">
        <f>SUBTOTAL(9,G29:G34)</f>
        <v>-164375.83453000002</v>
      </c>
    </row>
    <row r="36" spans="2:7" ht="27" customHeight="1" x14ac:dyDescent="0.25">
      <c r="B36" s="1"/>
      <c r="C36" s="4"/>
      <c r="D36" s="9" t="s">
        <v>34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35</v>
      </c>
      <c r="E37" s="1"/>
      <c r="F37" s="1"/>
      <c r="G37" s="1"/>
    </row>
    <row r="38" spans="2:7" x14ac:dyDescent="0.2">
      <c r="C38" s="4">
        <v>2</v>
      </c>
      <c r="D38" s="5" t="s">
        <v>36</v>
      </c>
      <c r="E38" s="12">
        <v>0</v>
      </c>
      <c r="F38" s="12">
        <v>84.178700000000006</v>
      </c>
      <c r="G38" s="12">
        <v>84.178700000000006</v>
      </c>
    </row>
    <row r="39" spans="2:7" ht="15" customHeight="1" x14ac:dyDescent="0.2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84.178700000000006</v>
      </c>
      <c r="G39" s="15">
        <f>SUBTOTAL(9,G38:G38)</f>
        <v>84.178700000000006</v>
      </c>
    </row>
    <row r="40" spans="2:7" ht="14.25" customHeight="1" x14ac:dyDescent="0.2">
      <c r="B40" s="10">
        <v>3220</v>
      </c>
      <c r="C40" s="4"/>
      <c r="D40" s="11" t="s">
        <v>38</v>
      </c>
      <c r="E40" s="1"/>
      <c r="F40" s="1"/>
      <c r="G40" s="1"/>
    </row>
    <row r="41" spans="2:7" x14ac:dyDescent="0.2">
      <c r="C41" s="4">
        <v>1</v>
      </c>
      <c r="D41" s="5" t="s">
        <v>39</v>
      </c>
      <c r="E41" s="12">
        <v>2406</v>
      </c>
      <c r="F41" s="12">
        <v>135.23694</v>
      </c>
      <c r="G41" s="12">
        <v>-2270.7630600000002</v>
      </c>
    </row>
    <row r="42" spans="2:7" ht="15" customHeight="1" x14ac:dyDescent="0.2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135.23694</v>
      </c>
      <c r="G42" s="15">
        <f>SUBTOTAL(9,G41:G41)</f>
        <v>-2270.7630600000002</v>
      </c>
    </row>
    <row r="43" spans="2:7" ht="14.25" customHeight="1" x14ac:dyDescent="0.2">
      <c r="B43" s="10">
        <v>3222</v>
      </c>
      <c r="C43" s="4"/>
      <c r="D43" s="11" t="s">
        <v>41</v>
      </c>
      <c r="E43" s="1"/>
      <c r="F43" s="1"/>
      <c r="G43" s="1"/>
    </row>
    <row r="44" spans="2:7" x14ac:dyDescent="0.2">
      <c r="C44" s="4">
        <v>2</v>
      </c>
      <c r="D44" s="5" t="s">
        <v>36</v>
      </c>
      <c r="E44" s="12">
        <v>21040</v>
      </c>
      <c r="F44" s="12">
        <v>1013.82723</v>
      </c>
      <c r="G44" s="12">
        <v>-20026.172770000001</v>
      </c>
    </row>
    <row r="45" spans="2:7" ht="15" customHeight="1" x14ac:dyDescent="0.2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1013.82723</v>
      </c>
      <c r="G45" s="15">
        <f>SUBTOTAL(9,G44:G44)</f>
        <v>-20026.172770000001</v>
      </c>
    </row>
    <row r="46" spans="2:7" ht="14.25" customHeight="1" x14ac:dyDescent="0.2">
      <c r="B46" s="10">
        <v>3225</v>
      </c>
      <c r="C46" s="4"/>
      <c r="D46" s="11" t="s">
        <v>43</v>
      </c>
      <c r="E46" s="1"/>
      <c r="F46" s="1"/>
      <c r="G46" s="1"/>
    </row>
    <row r="47" spans="2:7" x14ac:dyDescent="0.2">
      <c r="C47" s="4">
        <v>4</v>
      </c>
      <c r="D47" s="5" t="s">
        <v>44</v>
      </c>
      <c r="E47" s="12">
        <v>11201</v>
      </c>
      <c r="F47" s="12">
        <v>0</v>
      </c>
      <c r="G47" s="12">
        <v>-11201</v>
      </c>
    </row>
    <row r="48" spans="2:7" ht="15" customHeight="1" x14ac:dyDescent="0.2">
      <c r="C48" s="13" t="s">
        <v>10</v>
      </c>
      <c r="D48" s="14" t="s">
        <v>45</v>
      </c>
      <c r="E48" s="15">
        <f>SUBTOTAL(9,E47:E47)</f>
        <v>11201</v>
      </c>
      <c r="F48" s="15">
        <f>SUBTOTAL(9,F47:F47)</f>
        <v>0</v>
      </c>
      <c r="G48" s="15">
        <f>SUBTOTAL(9,G47:G47)</f>
        <v>-11201</v>
      </c>
    </row>
    <row r="49" spans="2:7" ht="14.25" customHeight="1" x14ac:dyDescent="0.2">
      <c r="B49" s="10">
        <v>3230</v>
      </c>
      <c r="C49" s="4"/>
      <c r="D49" s="11" t="s">
        <v>46</v>
      </c>
      <c r="E49" s="1"/>
      <c r="F49" s="1"/>
      <c r="G49" s="1"/>
    </row>
    <row r="50" spans="2:7" x14ac:dyDescent="0.2">
      <c r="C50" s="4">
        <v>1</v>
      </c>
      <c r="D50" s="5" t="s">
        <v>39</v>
      </c>
      <c r="E50" s="12">
        <v>25000</v>
      </c>
      <c r="F50" s="12">
        <v>8288.8150800000003</v>
      </c>
      <c r="G50" s="12">
        <v>-16711.18492</v>
      </c>
    </row>
    <row r="51" spans="2:7" x14ac:dyDescent="0.2">
      <c r="C51" s="4">
        <v>2</v>
      </c>
      <c r="D51" s="5" t="s">
        <v>36</v>
      </c>
      <c r="E51" s="12">
        <v>7295</v>
      </c>
      <c r="F51" s="12">
        <v>1356.4834499999999</v>
      </c>
      <c r="G51" s="12">
        <v>-5938.5165500000003</v>
      </c>
    </row>
    <row r="52" spans="2:7" ht="15" customHeight="1" x14ac:dyDescent="0.2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9645.29853</v>
      </c>
      <c r="G52" s="15">
        <f>SUBTOTAL(9,G50:G51)</f>
        <v>-22649.70147</v>
      </c>
    </row>
    <row r="53" spans="2:7" ht="14.25" customHeight="1" x14ac:dyDescent="0.2">
      <c r="B53" s="10">
        <v>3242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36</v>
      </c>
      <c r="E54" s="12">
        <v>5108</v>
      </c>
      <c r="F54" s="12">
        <v>4752.8222699999997</v>
      </c>
      <c r="G54" s="12">
        <v>-355.17773</v>
      </c>
    </row>
    <row r="55" spans="2:7" x14ac:dyDescent="0.2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4752.8222699999997</v>
      </c>
      <c r="G56" s="15">
        <f>SUBTOTAL(9,G54:G55)</f>
        <v>-1696.1777299999999</v>
      </c>
    </row>
    <row r="57" spans="2:7" ht="14.25" customHeight="1" x14ac:dyDescent="0.2">
      <c r="B57" s="10">
        <v>3256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39</v>
      </c>
      <c r="E58" s="12">
        <v>4824</v>
      </c>
      <c r="F58" s="12">
        <v>2024.8851</v>
      </c>
      <c r="G58" s="12">
        <v>-2799.1149</v>
      </c>
    </row>
    <row r="59" spans="2:7" x14ac:dyDescent="0.2">
      <c r="C59" s="4">
        <v>2</v>
      </c>
      <c r="D59" s="5" t="s">
        <v>36</v>
      </c>
      <c r="E59" s="12">
        <v>396</v>
      </c>
      <c r="F59" s="12">
        <v>50.716999999999999</v>
      </c>
      <c r="G59" s="12">
        <v>-345.28300000000002</v>
      </c>
    </row>
    <row r="60" spans="2:7" ht="15" customHeight="1" x14ac:dyDescent="0.2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2075.6021000000001</v>
      </c>
      <c r="G60" s="15">
        <f>SUBTOTAL(9,G58:G59)</f>
        <v>-3144.3978999999999</v>
      </c>
    </row>
    <row r="61" spans="2:7" ht="14.25" customHeight="1" x14ac:dyDescent="0.2">
      <c r="B61" s="10">
        <v>3271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39</v>
      </c>
      <c r="E62" s="12">
        <v>4000</v>
      </c>
      <c r="F62" s="12">
        <v>1.3621700000000001</v>
      </c>
      <c r="G62" s="12">
        <v>-3998.6378300000001</v>
      </c>
    </row>
    <row r="63" spans="2:7" x14ac:dyDescent="0.2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1.3621700000000001</v>
      </c>
      <c r="G64" s="15">
        <f>SUBTOTAL(9,G62:G63)</f>
        <v>-4644.6378299999997</v>
      </c>
    </row>
    <row r="65" spans="2:7" ht="14.25" customHeight="1" x14ac:dyDescent="0.2">
      <c r="B65" s="10">
        <v>3275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57</v>
      </c>
      <c r="E68" s="1"/>
      <c r="F68" s="1"/>
      <c r="G68" s="1"/>
    </row>
    <row r="69" spans="2:7" x14ac:dyDescent="0.2">
      <c r="C69" s="4">
        <v>4</v>
      </c>
      <c r="D69" s="5" t="s">
        <v>44</v>
      </c>
      <c r="E69" s="12">
        <v>17441</v>
      </c>
      <c r="F69" s="12">
        <v>0</v>
      </c>
      <c r="G69" s="12">
        <v>-17441</v>
      </c>
    </row>
    <row r="70" spans="2:7" ht="15" customHeight="1" x14ac:dyDescent="0.2">
      <c r="C70" s="13" t="s">
        <v>10</v>
      </c>
      <c r="D70" s="14" t="s">
        <v>58</v>
      </c>
      <c r="E70" s="15">
        <f>SUBTOTAL(9,E69:E69)</f>
        <v>17441</v>
      </c>
      <c r="F70" s="15">
        <f>SUBTOTAL(9,F69:F69)</f>
        <v>0</v>
      </c>
      <c r="G70" s="15">
        <f>SUBTOTAL(9,G69:G69)</f>
        <v>-17441</v>
      </c>
    </row>
    <row r="71" spans="2:7" ht="15" customHeight="1" x14ac:dyDescent="0.2">
      <c r="B71" s="4"/>
      <c r="C71" s="16"/>
      <c r="D71" s="17" t="s">
        <v>59</v>
      </c>
      <c r="E71" s="18">
        <f>SUBTOTAL(9,E37:E70)</f>
        <v>100708</v>
      </c>
      <c r="F71" s="18">
        <f>SUBTOTAL(9,F37:F70)</f>
        <v>17708.327939999999</v>
      </c>
      <c r="G71" s="18">
        <f>SUBTOTAL(9,G37:G70)</f>
        <v>-82999.672060000012</v>
      </c>
    </row>
    <row r="72" spans="2:7" ht="27" customHeight="1" x14ac:dyDescent="0.25">
      <c r="B72" s="1"/>
      <c r="C72" s="4"/>
      <c r="D72" s="9" t="s">
        <v>60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62</v>
      </c>
      <c r="E77" s="12">
        <v>4540</v>
      </c>
      <c r="F77" s="12">
        <v>172.12947</v>
      </c>
      <c r="G77" s="12">
        <v>-4367.8705300000001</v>
      </c>
    </row>
    <row r="78" spans="2:7" ht="15" customHeight="1" x14ac:dyDescent="0.2">
      <c r="C78" s="13" t="s">
        <v>10</v>
      </c>
      <c r="D78" s="14" t="s">
        <v>65</v>
      </c>
      <c r="E78" s="15">
        <f>SUBTOTAL(9,E77:E77)</f>
        <v>4540</v>
      </c>
      <c r="F78" s="15">
        <f>SUBTOTAL(9,F77:F77)</f>
        <v>172.12947</v>
      </c>
      <c r="G78" s="15">
        <f>SUBTOTAL(9,G77:G77)</f>
        <v>-4367.8705300000001</v>
      </c>
    </row>
    <row r="79" spans="2:7" ht="14.25" customHeight="1" x14ac:dyDescent="0.2">
      <c r="B79" s="10">
        <v>3322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62</v>
      </c>
      <c r="E80" s="12">
        <v>145</v>
      </c>
      <c r="F80" s="12">
        <v>0</v>
      </c>
      <c r="G80" s="12">
        <v>-145</v>
      </c>
    </row>
    <row r="81" spans="2:7" x14ac:dyDescent="0.2">
      <c r="C81" s="4">
        <v>2</v>
      </c>
      <c r="D81" s="5" t="s">
        <v>39</v>
      </c>
      <c r="E81" s="12">
        <v>33342</v>
      </c>
      <c r="F81" s="12">
        <v>1568.86</v>
      </c>
      <c r="G81" s="12">
        <v>-31773.14</v>
      </c>
    </row>
    <row r="82" spans="2:7" ht="15" customHeight="1" x14ac:dyDescent="0.2">
      <c r="C82" s="13" t="s">
        <v>10</v>
      </c>
      <c r="D82" s="14" t="s">
        <v>67</v>
      </c>
      <c r="E82" s="15">
        <f>SUBTOTAL(9,E80:E81)</f>
        <v>33487</v>
      </c>
      <c r="F82" s="15">
        <f>SUBTOTAL(9,F80:F81)</f>
        <v>1568.86</v>
      </c>
      <c r="G82" s="15">
        <f>SUBTOTAL(9,G80:G81)</f>
        <v>-31918.14</v>
      </c>
    </row>
    <row r="83" spans="2:7" ht="14.25" customHeight="1" x14ac:dyDescent="0.2">
      <c r="B83" s="10">
        <v>3323</v>
      </c>
      <c r="C83" s="4"/>
      <c r="D83" s="11" t="s">
        <v>68</v>
      </c>
      <c r="E83" s="1"/>
      <c r="F83" s="1"/>
      <c r="G83" s="1"/>
    </row>
    <row r="84" spans="2:7" x14ac:dyDescent="0.2">
      <c r="C84" s="4">
        <v>1</v>
      </c>
      <c r="D84" s="5" t="s">
        <v>62</v>
      </c>
      <c r="E84" s="12">
        <v>361</v>
      </c>
      <c r="F84" s="12">
        <v>30.616019999999999</v>
      </c>
      <c r="G84" s="12">
        <v>-330.38398000000001</v>
      </c>
    </row>
    <row r="85" spans="2:7" x14ac:dyDescent="0.2">
      <c r="C85" s="4">
        <v>2</v>
      </c>
      <c r="D85" s="5" t="s">
        <v>69</v>
      </c>
      <c r="E85" s="12">
        <v>30136</v>
      </c>
      <c r="F85" s="12">
        <v>3014.404</v>
      </c>
      <c r="G85" s="12">
        <v>-27121.596000000001</v>
      </c>
    </row>
    <row r="86" spans="2:7" ht="15" customHeight="1" x14ac:dyDescent="0.2">
      <c r="C86" s="13" t="s">
        <v>10</v>
      </c>
      <c r="D86" s="14" t="s">
        <v>70</v>
      </c>
      <c r="E86" s="15">
        <f>SUBTOTAL(9,E84:E85)</f>
        <v>30497</v>
      </c>
      <c r="F86" s="15">
        <f>SUBTOTAL(9,F84:F85)</f>
        <v>3045.0200199999999</v>
      </c>
      <c r="G86" s="15">
        <f>SUBTOTAL(9,G84:G85)</f>
        <v>-27451.97998</v>
      </c>
    </row>
    <row r="87" spans="2:7" ht="14.25" customHeight="1" x14ac:dyDescent="0.2">
      <c r="B87" s="10">
        <v>3325</v>
      </c>
      <c r="C87" s="4"/>
      <c r="D87" s="11" t="s">
        <v>71</v>
      </c>
      <c r="E87" s="1"/>
      <c r="F87" s="1"/>
      <c r="G87" s="1"/>
    </row>
    <row r="88" spans="2:7" x14ac:dyDescent="0.2">
      <c r="C88" s="4">
        <v>1</v>
      </c>
      <c r="D88" s="5" t="s">
        <v>62</v>
      </c>
      <c r="E88" s="12">
        <v>2273</v>
      </c>
      <c r="F88" s="12">
        <v>483.33300000000003</v>
      </c>
      <c r="G88" s="12">
        <v>-1789.6669999999999</v>
      </c>
    </row>
    <row r="89" spans="2:7" ht="15" customHeight="1" x14ac:dyDescent="0.2">
      <c r="C89" s="13" t="s">
        <v>10</v>
      </c>
      <c r="D89" s="14" t="s">
        <v>72</v>
      </c>
      <c r="E89" s="15">
        <f>SUBTOTAL(9,E88:E88)</f>
        <v>2273</v>
      </c>
      <c r="F89" s="15">
        <f>SUBTOTAL(9,F88:F88)</f>
        <v>483.33300000000003</v>
      </c>
      <c r="G89" s="15">
        <f>SUBTOTAL(9,G88:G88)</f>
        <v>-1789.6669999999999</v>
      </c>
    </row>
    <row r="90" spans="2:7" ht="14.25" customHeight="1" x14ac:dyDescent="0.2">
      <c r="B90" s="10">
        <v>3326</v>
      </c>
      <c r="C90" s="4"/>
      <c r="D90" s="11" t="s">
        <v>73</v>
      </c>
      <c r="E90" s="1"/>
      <c r="F90" s="1"/>
      <c r="G90" s="1"/>
    </row>
    <row r="91" spans="2:7" x14ac:dyDescent="0.2">
      <c r="C91" s="4">
        <v>1</v>
      </c>
      <c r="D91" s="5" t="s">
        <v>62</v>
      </c>
      <c r="E91" s="12">
        <v>22015</v>
      </c>
      <c r="F91" s="12">
        <v>3908.7666100000001</v>
      </c>
      <c r="G91" s="12">
        <v>-18106.233390000001</v>
      </c>
    </row>
    <row r="92" spans="2:7" x14ac:dyDescent="0.2">
      <c r="C92" s="4">
        <v>2</v>
      </c>
      <c r="D92" s="5" t="s">
        <v>39</v>
      </c>
      <c r="E92" s="12">
        <v>17052</v>
      </c>
      <c r="F92" s="12">
        <v>300</v>
      </c>
      <c r="G92" s="12">
        <v>-16752</v>
      </c>
    </row>
    <row r="93" spans="2:7" ht="15" customHeight="1" x14ac:dyDescent="0.2">
      <c r="C93" s="13" t="s">
        <v>10</v>
      </c>
      <c r="D93" s="14" t="s">
        <v>74</v>
      </c>
      <c r="E93" s="15">
        <f>SUBTOTAL(9,E91:E92)</f>
        <v>39067</v>
      </c>
      <c r="F93" s="15">
        <f>SUBTOTAL(9,F91:F92)</f>
        <v>4208.7666100000006</v>
      </c>
      <c r="G93" s="15">
        <f>SUBTOTAL(9,G91:G92)</f>
        <v>-34858.233390000001</v>
      </c>
    </row>
    <row r="94" spans="2:7" ht="14.25" customHeight="1" x14ac:dyDescent="0.2">
      <c r="B94" s="10">
        <v>3327</v>
      </c>
      <c r="C94" s="4"/>
      <c r="D94" s="11" t="s">
        <v>75</v>
      </c>
      <c r="E94" s="1"/>
      <c r="F94" s="1"/>
      <c r="G94" s="1"/>
    </row>
    <row r="95" spans="2:7" x14ac:dyDescent="0.2">
      <c r="C95" s="4">
        <v>1</v>
      </c>
      <c r="D95" s="5" t="s">
        <v>62</v>
      </c>
      <c r="E95" s="12">
        <v>32165</v>
      </c>
      <c r="F95" s="12">
        <v>5127.3531400000002</v>
      </c>
      <c r="G95" s="12">
        <v>-27037.646860000001</v>
      </c>
    </row>
    <row r="96" spans="2:7" x14ac:dyDescent="0.2">
      <c r="C96" s="4">
        <v>2</v>
      </c>
      <c r="D96" s="5" t="s">
        <v>39</v>
      </c>
      <c r="E96" s="12">
        <v>4297</v>
      </c>
      <c r="F96" s="12">
        <v>205.49440000000001</v>
      </c>
      <c r="G96" s="12">
        <v>-4091.5056</v>
      </c>
    </row>
    <row r="97" spans="2:7" ht="15" customHeight="1" x14ac:dyDescent="0.2">
      <c r="C97" s="13" t="s">
        <v>10</v>
      </c>
      <c r="D97" s="14" t="s">
        <v>76</v>
      </c>
      <c r="E97" s="15">
        <f>SUBTOTAL(9,E95:E96)</f>
        <v>36462</v>
      </c>
      <c r="F97" s="15">
        <f>SUBTOTAL(9,F95:F96)</f>
        <v>5332.8475399999998</v>
      </c>
      <c r="G97" s="15">
        <f>SUBTOTAL(9,G95:G96)</f>
        <v>-31129.152460000001</v>
      </c>
    </row>
    <row r="98" spans="2:7" ht="14.25" customHeight="1" x14ac:dyDescent="0.2">
      <c r="B98" s="10">
        <v>3329</v>
      </c>
      <c r="C98" s="4"/>
      <c r="D98" s="11" t="s">
        <v>77</v>
      </c>
      <c r="E98" s="1"/>
      <c r="F98" s="1"/>
      <c r="G98" s="1"/>
    </row>
    <row r="99" spans="2:7" x14ac:dyDescent="0.2">
      <c r="C99" s="4">
        <v>1</v>
      </c>
      <c r="D99" s="5" t="s">
        <v>62</v>
      </c>
      <c r="E99" s="12">
        <v>7127</v>
      </c>
      <c r="F99" s="12">
        <v>933.83569</v>
      </c>
      <c r="G99" s="12">
        <v>-6193.1643100000001</v>
      </c>
    </row>
    <row r="100" spans="2:7" x14ac:dyDescent="0.2">
      <c r="C100" s="4">
        <v>2</v>
      </c>
      <c r="D100" s="5" t="s">
        <v>39</v>
      </c>
      <c r="E100" s="12">
        <v>5345</v>
      </c>
      <c r="F100" s="12">
        <v>417.40856000000002</v>
      </c>
      <c r="G100" s="12">
        <v>-4927.5914400000001</v>
      </c>
    </row>
    <row r="101" spans="2:7" ht="15" customHeight="1" x14ac:dyDescent="0.2">
      <c r="C101" s="13" t="s">
        <v>10</v>
      </c>
      <c r="D101" s="14" t="s">
        <v>78</v>
      </c>
      <c r="E101" s="15">
        <f>SUBTOTAL(9,E99:E100)</f>
        <v>12472</v>
      </c>
      <c r="F101" s="15">
        <f>SUBTOTAL(9,F99:F100)</f>
        <v>1351.24425</v>
      </c>
      <c r="G101" s="15">
        <f>SUBTOTAL(9,G99:G100)</f>
        <v>-11120.75575</v>
      </c>
    </row>
    <row r="102" spans="2:7" ht="14.25" customHeight="1" x14ac:dyDescent="0.2">
      <c r="B102" s="10">
        <v>3334</v>
      </c>
      <c r="C102" s="4"/>
      <c r="D102" s="11" t="s">
        <v>79</v>
      </c>
      <c r="E102" s="1"/>
      <c r="F102" s="1"/>
      <c r="G102" s="1"/>
    </row>
    <row r="103" spans="2:7" x14ac:dyDescent="0.2">
      <c r="C103" s="4">
        <v>1</v>
      </c>
      <c r="D103" s="5" t="s">
        <v>62</v>
      </c>
      <c r="E103" s="12">
        <v>6251</v>
      </c>
      <c r="F103" s="12">
        <v>388.51772999999997</v>
      </c>
      <c r="G103" s="12">
        <v>-5862.4822700000004</v>
      </c>
    </row>
    <row r="104" spans="2:7" x14ac:dyDescent="0.2">
      <c r="C104" s="4">
        <v>2</v>
      </c>
      <c r="D104" s="5" t="s">
        <v>39</v>
      </c>
      <c r="E104" s="12">
        <v>7196</v>
      </c>
      <c r="F104" s="12">
        <v>5078.7633500000002</v>
      </c>
      <c r="G104" s="12">
        <v>-2117.2366499999998</v>
      </c>
    </row>
    <row r="105" spans="2:7" ht="15" customHeight="1" x14ac:dyDescent="0.2">
      <c r="C105" s="13" t="s">
        <v>10</v>
      </c>
      <c r="D105" s="14" t="s">
        <v>80</v>
      </c>
      <c r="E105" s="15">
        <f>SUBTOTAL(9,E103:E104)</f>
        <v>13447</v>
      </c>
      <c r="F105" s="15">
        <f>SUBTOTAL(9,F103:F104)</f>
        <v>5467.2810799999997</v>
      </c>
      <c r="G105" s="15">
        <f>SUBTOTAL(9,G103:G104)</f>
        <v>-7979.7189200000003</v>
      </c>
    </row>
    <row r="106" spans="2:7" ht="14.25" customHeight="1" x14ac:dyDescent="0.2">
      <c r="B106" s="10">
        <v>3335</v>
      </c>
      <c r="C106" s="4"/>
      <c r="D106" s="11" t="s">
        <v>81</v>
      </c>
      <c r="E106" s="1"/>
      <c r="F106" s="1"/>
      <c r="G106" s="1"/>
    </row>
    <row r="107" spans="2:7" x14ac:dyDescent="0.2">
      <c r="C107" s="4">
        <v>2</v>
      </c>
      <c r="D107" s="5" t="s">
        <v>39</v>
      </c>
      <c r="E107" s="12">
        <v>2297</v>
      </c>
      <c r="F107" s="12">
        <v>0</v>
      </c>
      <c r="G107" s="12">
        <v>-2297</v>
      </c>
    </row>
    <row r="108" spans="2:7" ht="15" customHeight="1" x14ac:dyDescent="0.2">
      <c r="C108" s="13" t="s">
        <v>10</v>
      </c>
      <c r="D108" s="14" t="s">
        <v>82</v>
      </c>
      <c r="E108" s="15">
        <f>SUBTOTAL(9,E107:E107)</f>
        <v>2297</v>
      </c>
      <c r="F108" s="15">
        <f>SUBTOTAL(9,F107:F107)</f>
        <v>0</v>
      </c>
      <c r="G108" s="15">
        <f>SUBTOTAL(9,G107:G107)</f>
        <v>-2297</v>
      </c>
    </row>
    <row r="109" spans="2:7" ht="14.25" customHeight="1" x14ac:dyDescent="0.2">
      <c r="B109" s="10">
        <v>3339</v>
      </c>
      <c r="C109" s="4"/>
      <c r="D109" s="11" t="s">
        <v>83</v>
      </c>
      <c r="E109" s="1"/>
      <c r="F109" s="1"/>
      <c r="G109" s="1"/>
    </row>
    <row r="110" spans="2:7" x14ac:dyDescent="0.2">
      <c r="C110" s="4">
        <v>2</v>
      </c>
      <c r="D110" s="5" t="s">
        <v>84</v>
      </c>
      <c r="E110" s="12">
        <v>8695</v>
      </c>
      <c r="F110" s="12">
        <v>577.16399999999999</v>
      </c>
      <c r="G110" s="12">
        <v>-8117.8360000000002</v>
      </c>
    </row>
    <row r="111" spans="2:7" x14ac:dyDescent="0.2">
      <c r="C111" s="4">
        <v>4</v>
      </c>
      <c r="D111" s="5" t="s">
        <v>85</v>
      </c>
      <c r="E111" s="12">
        <v>180</v>
      </c>
      <c r="F111" s="12">
        <v>92.58</v>
      </c>
      <c r="G111" s="12">
        <v>-87.42</v>
      </c>
    </row>
    <row r="112" spans="2:7" x14ac:dyDescent="0.2">
      <c r="C112" s="4">
        <v>7</v>
      </c>
      <c r="D112" s="5" t="s">
        <v>39</v>
      </c>
      <c r="E112" s="12">
        <v>7319</v>
      </c>
      <c r="F112" s="12">
        <v>0</v>
      </c>
      <c r="G112" s="12">
        <v>-7319</v>
      </c>
    </row>
    <row r="113" spans="2:7" ht="15" customHeight="1" x14ac:dyDescent="0.2">
      <c r="C113" s="13" t="s">
        <v>10</v>
      </c>
      <c r="D113" s="14" t="s">
        <v>86</v>
      </c>
      <c r="E113" s="15">
        <f>SUBTOTAL(9,E110:E112)</f>
        <v>16194</v>
      </c>
      <c r="F113" s="15">
        <f>SUBTOTAL(9,F110:F112)</f>
        <v>669.74400000000003</v>
      </c>
      <c r="G113" s="15">
        <f>SUBTOTAL(9,G110:G112)</f>
        <v>-15524.255999999999</v>
      </c>
    </row>
    <row r="114" spans="2:7" ht="15" customHeight="1" x14ac:dyDescent="0.2">
      <c r="B114" s="4"/>
      <c r="C114" s="16"/>
      <c r="D114" s="17" t="s">
        <v>87</v>
      </c>
      <c r="E114" s="18">
        <f>SUBTOTAL(9,E73:E113)</f>
        <v>190829</v>
      </c>
      <c r="F114" s="18">
        <f>SUBTOTAL(9,F73:F113)</f>
        <v>22299.225970000003</v>
      </c>
      <c r="G114" s="18">
        <f>SUBTOTAL(9,G73:G113)</f>
        <v>-168529.77403000003</v>
      </c>
    </row>
    <row r="115" spans="2:7" ht="27" customHeight="1" x14ac:dyDescent="0.25">
      <c r="B115" s="1"/>
      <c r="C115" s="4"/>
      <c r="D115" s="9" t="s">
        <v>88</v>
      </c>
      <c r="E115" s="1"/>
      <c r="F115" s="1"/>
      <c r="G115" s="1"/>
    </row>
    <row r="116" spans="2:7" ht="14.25" customHeight="1" x14ac:dyDescent="0.2">
      <c r="B116" s="10">
        <v>3400</v>
      </c>
      <c r="C116" s="4"/>
      <c r="D116" s="11" t="s">
        <v>89</v>
      </c>
      <c r="E116" s="1"/>
      <c r="F116" s="1"/>
      <c r="G116" s="1"/>
    </row>
    <row r="117" spans="2:7" x14ac:dyDescent="0.2">
      <c r="C117" s="4">
        <v>1</v>
      </c>
      <c r="D117" s="5" t="s">
        <v>24</v>
      </c>
      <c r="E117" s="12">
        <v>5896</v>
      </c>
      <c r="F117" s="12">
        <v>729.68140000000005</v>
      </c>
      <c r="G117" s="12">
        <v>-5166.3185999999996</v>
      </c>
    </row>
    <row r="118" spans="2:7" x14ac:dyDescent="0.2">
      <c r="C118" s="4">
        <v>2</v>
      </c>
      <c r="D118" s="5" t="s">
        <v>44</v>
      </c>
      <c r="E118" s="12">
        <v>1048</v>
      </c>
      <c r="F118" s="12">
        <v>0</v>
      </c>
      <c r="G118" s="12">
        <v>-1048</v>
      </c>
    </row>
    <row r="119" spans="2:7" ht="15" customHeight="1" x14ac:dyDescent="0.2">
      <c r="C119" s="13" t="s">
        <v>10</v>
      </c>
      <c r="D119" s="14" t="s">
        <v>90</v>
      </c>
      <c r="E119" s="15">
        <f>SUBTOTAL(9,E117:E118)</f>
        <v>6944</v>
      </c>
      <c r="F119" s="15">
        <f>SUBTOTAL(9,F117:F118)</f>
        <v>729.68140000000005</v>
      </c>
      <c r="G119" s="15">
        <f>SUBTOTAL(9,G117:G118)</f>
        <v>-6214.3185999999996</v>
      </c>
    </row>
    <row r="120" spans="2:7" ht="14.25" customHeight="1" x14ac:dyDescent="0.2">
      <c r="B120" s="10">
        <v>3410</v>
      </c>
      <c r="C120" s="4"/>
      <c r="D120" s="11" t="s">
        <v>91</v>
      </c>
      <c r="E120" s="1"/>
      <c r="F120" s="1"/>
      <c r="G120" s="1"/>
    </row>
    <row r="121" spans="2:7" x14ac:dyDescent="0.2">
      <c r="C121" s="4">
        <v>1</v>
      </c>
      <c r="D121" s="5" t="s">
        <v>92</v>
      </c>
      <c r="E121" s="12">
        <v>259495</v>
      </c>
      <c r="F121" s="12">
        <v>100936.95198</v>
      </c>
      <c r="G121" s="12">
        <v>-158558.04801999999</v>
      </c>
    </row>
    <row r="122" spans="2:7" x14ac:dyDescent="0.2">
      <c r="C122" s="4">
        <v>2</v>
      </c>
      <c r="D122" s="5" t="s">
        <v>93</v>
      </c>
      <c r="E122" s="12">
        <v>25543</v>
      </c>
      <c r="F122" s="12">
        <v>7309.9623799999999</v>
      </c>
      <c r="G122" s="12">
        <v>-18233.037619999999</v>
      </c>
    </row>
    <row r="123" spans="2:7" x14ac:dyDescent="0.2">
      <c r="C123" s="4">
        <v>3</v>
      </c>
      <c r="D123" s="5" t="s">
        <v>94</v>
      </c>
      <c r="E123" s="12">
        <v>2000</v>
      </c>
      <c r="F123" s="12">
        <v>787.83140000000003</v>
      </c>
      <c r="G123" s="12">
        <v>-1212.1686</v>
      </c>
    </row>
    <row r="124" spans="2:7" x14ac:dyDescent="0.2">
      <c r="C124" s="4">
        <v>4</v>
      </c>
      <c r="D124" s="5" t="s">
        <v>95</v>
      </c>
      <c r="E124" s="12">
        <v>2426</v>
      </c>
      <c r="F124" s="12">
        <v>8225.70982</v>
      </c>
      <c r="G124" s="12">
        <v>5799.70982</v>
      </c>
    </row>
    <row r="125" spans="2:7" ht="15" customHeight="1" x14ac:dyDescent="0.2">
      <c r="C125" s="13" t="s">
        <v>10</v>
      </c>
      <c r="D125" s="14" t="s">
        <v>96</v>
      </c>
      <c r="E125" s="15">
        <f>SUBTOTAL(9,E121:E124)</f>
        <v>289464</v>
      </c>
      <c r="F125" s="15">
        <f>SUBTOTAL(9,F121:F124)</f>
        <v>117260.45557999999</v>
      </c>
      <c r="G125" s="15">
        <f>SUBTOTAL(9,G121:G124)</f>
        <v>-172203.54441999999</v>
      </c>
    </row>
    <row r="126" spans="2:7" ht="14.25" customHeight="1" x14ac:dyDescent="0.2">
      <c r="B126" s="10">
        <v>3430</v>
      </c>
      <c r="C126" s="4"/>
      <c r="D126" s="11" t="s">
        <v>97</v>
      </c>
      <c r="E126" s="1"/>
      <c r="F126" s="1"/>
      <c r="G126" s="1"/>
    </row>
    <row r="127" spans="2:7" x14ac:dyDescent="0.2">
      <c r="C127" s="4">
        <v>2</v>
      </c>
      <c r="D127" s="5" t="s">
        <v>98</v>
      </c>
      <c r="E127" s="12">
        <v>103764</v>
      </c>
      <c r="F127" s="12">
        <v>32204.403409999999</v>
      </c>
      <c r="G127" s="12">
        <v>-71559.596590000001</v>
      </c>
    </row>
    <row r="128" spans="2:7" x14ac:dyDescent="0.2">
      <c r="C128" s="4">
        <v>3</v>
      </c>
      <c r="D128" s="5" t="s">
        <v>99</v>
      </c>
      <c r="E128" s="12">
        <v>22140</v>
      </c>
      <c r="F128" s="12">
        <v>17003.522540000002</v>
      </c>
      <c r="G128" s="12">
        <v>-5136.4774600000001</v>
      </c>
    </row>
    <row r="129" spans="2:7" x14ac:dyDescent="0.2">
      <c r="C129" s="4">
        <v>4</v>
      </c>
      <c r="D129" s="5" t="s">
        <v>100</v>
      </c>
      <c r="E129" s="12">
        <v>2570</v>
      </c>
      <c r="F129" s="12">
        <v>158.20074</v>
      </c>
      <c r="G129" s="12">
        <v>-2411.7992599999998</v>
      </c>
    </row>
    <row r="130" spans="2:7" ht="15" customHeight="1" x14ac:dyDescent="0.2">
      <c r="C130" s="13" t="s">
        <v>10</v>
      </c>
      <c r="D130" s="14" t="s">
        <v>101</v>
      </c>
      <c r="E130" s="15">
        <f>SUBTOTAL(9,E127:E129)</f>
        <v>128474</v>
      </c>
      <c r="F130" s="15">
        <f>SUBTOTAL(9,F127:F129)</f>
        <v>49366.126690000005</v>
      </c>
      <c r="G130" s="15">
        <f>SUBTOTAL(9,G127:G129)</f>
        <v>-79107.873309999995</v>
      </c>
    </row>
    <row r="131" spans="2:7" ht="14.25" customHeight="1" x14ac:dyDescent="0.2">
      <c r="B131" s="10">
        <v>3432</v>
      </c>
      <c r="C131" s="4"/>
      <c r="D131" s="11" t="s">
        <v>102</v>
      </c>
      <c r="E131" s="1"/>
      <c r="F131" s="1"/>
      <c r="G131" s="1"/>
    </row>
    <row r="132" spans="2:7" x14ac:dyDescent="0.2">
      <c r="C132" s="4">
        <v>3</v>
      </c>
      <c r="D132" s="5" t="s">
        <v>99</v>
      </c>
      <c r="E132" s="12">
        <v>1139</v>
      </c>
      <c r="F132" s="12">
        <v>556.20854999999995</v>
      </c>
      <c r="G132" s="12">
        <v>-582.79145000000005</v>
      </c>
    </row>
    <row r="133" spans="2:7" ht="15" customHeight="1" x14ac:dyDescent="0.2">
      <c r="C133" s="13" t="s">
        <v>10</v>
      </c>
      <c r="D133" s="14" t="s">
        <v>103</v>
      </c>
      <c r="E133" s="15">
        <f>SUBTOTAL(9,E132:E132)</f>
        <v>1139</v>
      </c>
      <c r="F133" s="15">
        <f>SUBTOTAL(9,F132:F132)</f>
        <v>556.20854999999995</v>
      </c>
      <c r="G133" s="15">
        <f>SUBTOTAL(9,G132:G132)</f>
        <v>-582.79145000000005</v>
      </c>
    </row>
    <row r="134" spans="2:7" ht="14.25" customHeight="1" x14ac:dyDescent="0.2">
      <c r="B134" s="10">
        <v>3433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2</v>
      </c>
      <c r="D135" s="5" t="s">
        <v>105</v>
      </c>
      <c r="E135" s="12">
        <v>6</v>
      </c>
      <c r="F135" s="12">
        <v>0</v>
      </c>
      <c r="G135" s="12">
        <v>-6</v>
      </c>
    </row>
    <row r="136" spans="2:7" ht="15" customHeight="1" x14ac:dyDescent="0.2">
      <c r="C136" s="13" t="s">
        <v>10</v>
      </c>
      <c r="D136" s="14" t="s">
        <v>106</v>
      </c>
      <c r="E136" s="15">
        <f>SUBTOTAL(9,E135:E135)</f>
        <v>6</v>
      </c>
      <c r="F136" s="15">
        <f>SUBTOTAL(9,F135:F135)</f>
        <v>0</v>
      </c>
      <c r="G136" s="15">
        <f>SUBTOTAL(9,G135:G135)</f>
        <v>-6</v>
      </c>
    </row>
    <row r="137" spans="2:7" ht="14.25" customHeight="1" x14ac:dyDescent="0.2">
      <c r="B137" s="10">
        <v>3440</v>
      </c>
      <c r="C137" s="4"/>
      <c r="D137" s="11" t="s">
        <v>107</v>
      </c>
      <c r="E137" s="1"/>
      <c r="F137" s="1"/>
      <c r="G137" s="1"/>
    </row>
    <row r="138" spans="2:7" x14ac:dyDescent="0.2">
      <c r="C138" s="4">
        <v>1</v>
      </c>
      <c r="D138" s="5" t="s">
        <v>108</v>
      </c>
      <c r="E138" s="12">
        <v>817352</v>
      </c>
      <c r="F138" s="12">
        <v>240520.35954999999</v>
      </c>
      <c r="G138" s="12">
        <v>-576831.64044999995</v>
      </c>
    </row>
    <row r="139" spans="2:7" x14ac:dyDescent="0.2">
      <c r="C139" s="4">
        <v>2</v>
      </c>
      <c r="D139" s="5" t="s">
        <v>109</v>
      </c>
      <c r="E139" s="12">
        <v>235443</v>
      </c>
      <c r="F139" s="12">
        <v>27040.899270000002</v>
      </c>
      <c r="G139" s="12">
        <v>-208402.10073000001</v>
      </c>
    </row>
    <row r="140" spans="2:7" x14ac:dyDescent="0.2">
      <c r="C140" s="4">
        <v>3</v>
      </c>
      <c r="D140" s="5" t="s">
        <v>15</v>
      </c>
      <c r="E140" s="12">
        <v>60561</v>
      </c>
      <c r="F140" s="12">
        <v>6768.6309199999996</v>
      </c>
      <c r="G140" s="12">
        <v>-53792.369079999997</v>
      </c>
    </row>
    <row r="141" spans="2:7" x14ac:dyDescent="0.2">
      <c r="C141" s="4">
        <v>4</v>
      </c>
      <c r="D141" s="5" t="s">
        <v>110</v>
      </c>
      <c r="E141" s="12">
        <v>4828</v>
      </c>
      <c r="F141" s="12">
        <v>607.51499999999999</v>
      </c>
      <c r="G141" s="12">
        <v>-4220.4849999999997</v>
      </c>
    </row>
    <row r="142" spans="2:7" x14ac:dyDescent="0.2">
      <c r="C142" s="4">
        <v>6</v>
      </c>
      <c r="D142" s="5" t="s">
        <v>111</v>
      </c>
      <c r="E142" s="12">
        <v>285457</v>
      </c>
      <c r="F142" s="12">
        <v>130073.34854000001</v>
      </c>
      <c r="G142" s="12">
        <v>-155383.65145999999</v>
      </c>
    </row>
    <row r="143" spans="2:7" x14ac:dyDescent="0.2">
      <c r="C143" s="4">
        <v>7</v>
      </c>
      <c r="D143" s="5" t="s">
        <v>112</v>
      </c>
      <c r="E143" s="12">
        <v>774583</v>
      </c>
      <c r="F143" s="12">
        <v>234857.44639</v>
      </c>
      <c r="G143" s="12">
        <v>-539725.55360999994</v>
      </c>
    </row>
    <row r="144" spans="2:7" x14ac:dyDescent="0.2">
      <c r="C144" s="4">
        <v>8</v>
      </c>
      <c r="D144" s="5" t="s">
        <v>113</v>
      </c>
      <c r="E144" s="12">
        <v>65000</v>
      </c>
      <c r="F144" s="12">
        <v>14725.16094</v>
      </c>
      <c r="G144" s="12">
        <v>-50274.839059999998</v>
      </c>
    </row>
    <row r="145" spans="2:7" ht="15" customHeight="1" x14ac:dyDescent="0.2">
      <c r="C145" s="13" t="s">
        <v>10</v>
      </c>
      <c r="D145" s="14" t="s">
        <v>114</v>
      </c>
      <c r="E145" s="15">
        <f>SUBTOTAL(9,E138:E144)</f>
        <v>2243224</v>
      </c>
      <c r="F145" s="15">
        <f>SUBTOTAL(9,F138:F144)</f>
        <v>654593.36060999997</v>
      </c>
      <c r="G145" s="15">
        <f>SUBTOTAL(9,G138:G144)</f>
        <v>-1588630.6393899997</v>
      </c>
    </row>
    <row r="146" spans="2:7" ht="14.25" customHeight="1" x14ac:dyDescent="0.2">
      <c r="B146" s="10">
        <v>3442</v>
      </c>
      <c r="C146" s="4"/>
      <c r="D146" s="11" t="s">
        <v>115</v>
      </c>
      <c r="E146" s="1"/>
      <c r="F146" s="1"/>
      <c r="G146" s="1"/>
    </row>
    <row r="147" spans="2:7" x14ac:dyDescent="0.2">
      <c r="C147" s="4">
        <v>2</v>
      </c>
      <c r="D147" s="5" t="s">
        <v>24</v>
      </c>
      <c r="E147" s="12">
        <v>16648</v>
      </c>
      <c r="F147" s="12">
        <v>4064.5915199999999</v>
      </c>
      <c r="G147" s="12">
        <v>-12583.40848</v>
      </c>
    </row>
    <row r="148" spans="2:7" x14ac:dyDescent="0.2">
      <c r="C148" s="4">
        <v>3</v>
      </c>
      <c r="D148" s="5" t="s">
        <v>116</v>
      </c>
      <c r="E148" s="12">
        <v>10901</v>
      </c>
      <c r="F148" s="12">
        <v>2906.6336900000001</v>
      </c>
      <c r="G148" s="12">
        <v>-7994.3663100000003</v>
      </c>
    </row>
    <row r="149" spans="2:7" ht="15" customHeight="1" x14ac:dyDescent="0.2">
      <c r="C149" s="13" t="s">
        <v>10</v>
      </c>
      <c r="D149" s="14" t="s">
        <v>117</v>
      </c>
      <c r="E149" s="15">
        <f>SUBTOTAL(9,E147:E148)</f>
        <v>27549</v>
      </c>
      <c r="F149" s="15">
        <f>SUBTOTAL(9,F147:F148)</f>
        <v>6971.2252100000005</v>
      </c>
      <c r="G149" s="15">
        <f>SUBTOTAL(9,G147:G148)</f>
        <v>-20577.774789999999</v>
      </c>
    </row>
    <row r="150" spans="2:7" ht="14.25" customHeight="1" x14ac:dyDescent="0.2">
      <c r="B150" s="10">
        <v>3444</v>
      </c>
      <c r="C150" s="4"/>
      <c r="D150" s="11" t="s">
        <v>118</v>
      </c>
      <c r="E150" s="1"/>
      <c r="F150" s="1"/>
      <c r="G150" s="1"/>
    </row>
    <row r="151" spans="2:7" x14ac:dyDescent="0.2">
      <c r="C151" s="4">
        <v>2</v>
      </c>
      <c r="D151" s="5" t="s">
        <v>105</v>
      </c>
      <c r="E151" s="12">
        <v>18677</v>
      </c>
      <c r="F151" s="12">
        <v>376.51</v>
      </c>
      <c r="G151" s="12">
        <v>-18300.490000000002</v>
      </c>
    </row>
    <row r="152" spans="2:7" ht="15" customHeight="1" x14ac:dyDescent="0.2">
      <c r="C152" s="13" t="s">
        <v>10</v>
      </c>
      <c r="D152" s="14" t="s">
        <v>119</v>
      </c>
      <c r="E152" s="15">
        <f>SUBTOTAL(9,E151:E151)</f>
        <v>18677</v>
      </c>
      <c r="F152" s="15">
        <f>SUBTOTAL(9,F151:F151)</f>
        <v>376.51</v>
      </c>
      <c r="G152" s="15">
        <f>SUBTOTAL(9,G151:G151)</f>
        <v>-18300.490000000002</v>
      </c>
    </row>
    <row r="153" spans="2:7" ht="14.25" customHeight="1" x14ac:dyDescent="0.2">
      <c r="B153" s="10">
        <v>3451</v>
      </c>
      <c r="C153" s="4"/>
      <c r="D153" s="11" t="s">
        <v>120</v>
      </c>
      <c r="E153" s="1"/>
      <c r="F153" s="1"/>
      <c r="G153" s="1"/>
    </row>
    <row r="154" spans="2:7" x14ac:dyDescent="0.2">
      <c r="C154" s="4">
        <v>1</v>
      </c>
      <c r="D154" s="5" t="s">
        <v>121</v>
      </c>
      <c r="E154" s="12">
        <v>124663</v>
      </c>
      <c r="F154" s="12">
        <v>9017.81</v>
      </c>
      <c r="G154" s="12">
        <v>-115645.19</v>
      </c>
    </row>
    <row r="155" spans="2:7" x14ac:dyDescent="0.2">
      <c r="C155" s="4">
        <v>2</v>
      </c>
      <c r="D155" s="5" t="s">
        <v>122</v>
      </c>
      <c r="E155" s="12">
        <v>34752</v>
      </c>
      <c r="F155" s="12">
        <v>8776.8058099999998</v>
      </c>
      <c r="G155" s="12">
        <v>-25975.194189999998</v>
      </c>
    </row>
    <row r="156" spans="2:7" x14ac:dyDescent="0.2">
      <c r="C156" s="4">
        <v>3</v>
      </c>
      <c r="D156" s="5" t="s">
        <v>24</v>
      </c>
      <c r="E156" s="12">
        <v>26667</v>
      </c>
      <c r="F156" s="12">
        <v>8588.6277300000002</v>
      </c>
      <c r="G156" s="12">
        <v>-18078.37227</v>
      </c>
    </row>
    <row r="157" spans="2:7" x14ac:dyDescent="0.2">
      <c r="C157" s="4">
        <v>4</v>
      </c>
      <c r="D157" s="5" t="s">
        <v>123</v>
      </c>
      <c r="E157" s="12">
        <v>76611</v>
      </c>
      <c r="F157" s="12">
        <v>27670.133409999999</v>
      </c>
      <c r="G157" s="12">
        <v>-48940.866589999998</v>
      </c>
    </row>
    <row r="158" spans="2:7" x14ac:dyDescent="0.2">
      <c r="C158" s="4">
        <v>5</v>
      </c>
      <c r="D158" s="5" t="s">
        <v>124</v>
      </c>
      <c r="E158" s="12">
        <v>489355</v>
      </c>
      <c r="F158" s="12">
        <v>117843.38563</v>
      </c>
      <c r="G158" s="12">
        <v>-371511.61437000002</v>
      </c>
    </row>
    <row r="159" spans="2:7" x14ac:dyDescent="0.2">
      <c r="C159" s="4">
        <v>6</v>
      </c>
      <c r="D159" s="5" t="s">
        <v>105</v>
      </c>
      <c r="E159" s="12">
        <v>7209</v>
      </c>
      <c r="F159" s="12">
        <v>4638.0342499999997</v>
      </c>
      <c r="G159" s="12">
        <v>-2570.9657499999998</v>
      </c>
    </row>
    <row r="160" spans="2:7" x14ac:dyDescent="0.2">
      <c r="C160" s="4">
        <v>40</v>
      </c>
      <c r="D160" s="5" t="s">
        <v>125</v>
      </c>
      <c r="E160" s="12">
        <v>0</v>
      </c>
      <c r="F160" s="12">
        <v>-57.639749999999999</v>
      </c>
      <c r="G160" s="12">
        <v>-57.639749999999999</v>
      </c>
    </row>
    <row r="161" spans="2:7" ht="15" customHeight="1" x14ac:dyDescent="0.2">
      <c r="C161" s="13" t="s">
        <v>10</v>
      </c>
      <c r="D161" s="14" t="s">
        <v>126</v>
      </c>
      <c r="E161" s="15">
        <f>SUBTOTAL(9,E154:E160)</f>
        <v>759257</v>
      </c>
      <c r="F161" s="15">
        <f>SUBTOTAL(9,F154:F160)</f>
        <v>176477.15708</v>
      </c>
      <c r="G161" s="15">
        <f>SUBTOTAL(9,G154:G160)</f>
        <v>-582779.84291999997</v>
      </c>
    </row>
    <row r="162" spans="2:7" ht="14.25" customHeight="1" x14ac:dyDescent="0.2">
      <c r="B162" s="10">
        <v>3453</v>
      </c>
      <c r="C162" s="4"/>
      <c r="D162" s="11" t="s">
        <v>127</v>
      </c>
      <c r="E162" s="1"/>
      <c r="F162" s="1"/>
      <c r="G162" s="1"/>
    </row>
    <row r="163" spans="2:7" x14ac:dyDescent="0.2">
      <c r="C163" s="4">
        <v>1</v>
      </c>
      <c r="D163" s="5" t="s">
        <v>121</v>
      </c>
      <c r="E163" s="12">
        <v>1750</v>
      </c>
      <c r="F163" s="12">
        <v>0</v>
      </c>
      <c r="G163" s="12">
        <v>-1750</v>
      </c>
    </row>
    <row r="164" spans="2:7" ht="15" customHeight="1" x14ac:dyDescent="0.2">
      <c r="C164" s="13" t="s">
        <v>10</v>
      </c>
      <c r="D164" s="14" t="s">
        <v>128</v>
      </c>
      <c r="E164" s="15">
        <f>SUBTOTAL(9,E163:E163)</f>
        <v>1750</v>
      </c>
      <c r="F164" s="15">
        <f>SUBTOTAL(9,F163:F163)</f>
        <v>0</v>
      </c>
      <c r="G164" s="15">
        <f>SUBTOTAL(9,G163:G163)</f>
        <v>-1750</v>
      </c>
    </row>
    <row r="165" spans="2:7" ht="14.25" customHeight="1" x14ac:dyDescent="0.2">
      <c r="B165" s="10">
        <v>3454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1</v>
      </c>
      <c r="D166" s="5" t="s">
        <v>105</v>
      </c>
      <c r="E166" s="12">
        <v>29095</v>
      </c>
      <c r="F166" s="12">
        <v>0</v>
      </c>
      <c r="G166" s="12">
        <v>-29095</v>
      </c>
    </row>
    <row r="167" spans="2:7" ht="15" customHeight="1" x14ac:dyDescent="0.2">
      <c r="C167" s="13" t="s">
        <v>10</v>
      </c>
      <c r="D167" s="14" t="s">
        <v>130</v>
      </c>
      <c r="E167" s="15">
        <f>SUBTOTAL(9,E166:E166)</f>
        <v>29095</v>
      </c>
      <c r="F167" s="15">
        <f>SUBTOTAL(9,F166:F166)</f>
        <v>0</v>
      </c>
      <c r="G167" s="15">
        <f>SUBTOTAL(9,G166:G166)</f>
        <v>-29095</v>
      </c>
    </row>
    <row r="168" spans="2:7" ht="14.25" customHeight="1" x14ac:dyDescent="0.2">
      <c r="B168" s="10">
        <v>3455</v>
      </c>
      <c r="C168" s="4"/>
      <c r="D168" s="11" t="s">
        <v>131</v>
      </c>
      <c r="E168" s="1"/>
      <c r="F168" s="1"/>
      <c r="G168" s="1"/>
    </row>
    <row r="169" spans="2:7" x14ac:dyDescent="0.2">
      <c r="C169" s="4">
        <v>1</v>
      </c>
      <c r="D169" s="5" t="s">
        <v>105</v>
      </c>
      <c r="E169" s="12">
        <v>0</v>
      </c>
      <c r="F169" s="12">
        <v>565.41995999999995</v>
      </c>
      <c r="G169" s="12">
        <v>565.41995999999995</v>
      </c>
    </row>
    <row r="170" spans="2:7" ht="15" customHeight="1" x14ac:dyDescent="0.2">
      <c r="C170" s="13" t="s">
        <v>10</v>
      </c>
      <c r="D170" s="14" t="s">
        <v>132</v>
      </c>
      <c r="E170" s="15">
        <f>SUBTOTAL(9,E169:E169)</f>
        <v>0</v>
      </c>
      <c r="F170" s="15">
        <f>SUBTOTAL(9,F169:F169)</f>
        <v>565.41995999999995</v>
      </c>
      <c r="G170" s="15">
        <f>SUBTOTAL(9,G169:G169)</f>
        <v>565.41995999999995</v>
      </c>
    </row>
    <row r="171" spans="2:7" ht="14.25" customHeight="1" x14ac:dyDescent="0.2">
      <c r="B171" s="10">
        <v>3457</v>
      </c>
      <c r="C171" s="4"/>
      <c r="D171" s="11" t="s">
        <v>133</v>
      </c>
      <c r="E171" s="1"/>
      <c r="F171" s="1"/>
      <c r="G171" s="1"/>
    </row>
    <row r="172" spans="2:7" x14ac:dyDescent="0.2">
      <c r="C172" s="4">
        <v>1</v>
      </c>
      <c r="D172" s="5" t="s">
        <v>134</v>
      </c>
      <c r="E172" s="12">
        <v>24609</v>
      </c>
      <c r="F172" s="12">
        <v>10219.752500000001</v>
      </c>
      <c r="G172" s="12">
        <v>-14389.247499999999</v>
      </c>
    </row>
    <row r="173" spans="2:7" ht="15" customHeight="1" x14ac:dyDescent="0.2">
      <c r="C173" s="13" t="s">
        <v>10</v>
      </c>
      <c r="D173" s="14" t="s">
        <v>135</v>
      </c>
      <c r="E173" s="15">
        <f>SUBTOTAL(9,E172:E172)</f>
        <v>24609</v>
      </c>
      <c r="F173" s="15">
        <f>SUBTOTAL(9,F172:F172)</f>
        <v>10219.752500000001</v>
      </c>
      <c r="G173" s="15">
        <f>SUBTOTAL(9,G172:G172)</f>
        <v>-14389.247499999999</v>
      </c>
    </row>
    <row r="174" spans="2:7" ht="14.25" customHeight="1" x14ac:dyDescent="0.2">
      <c r="B174" s="10">
        <v>3469</v>
      </c>
      <c r="C174" s="4"/>
      <c r="D174" s="11" t="s">
        <v>136</v>
      </c>
      <c r="E174" s="1"/>
      <c r="F174" s="1"/>
      <c r="G174" s="1"/>
    </row>
    <row r="175" spans="2:7" x14ac:dyDescent="0.2">
      <c r="C175" s="4">
        <v>1</v>
      </c>
      <c r="D175" s="5" t="s">
        <v>137</v>
      </c>
      <c r="E175" s="12">
        <v>4499</v>
      </c>
      <c r="F175" s="12">
        <v>0</v>
      </c>
      <c r="G175" s="12">
        <v>-4499</v>
      </c>
    </row>
    <row r="176" spans="2:7" ht="15" customHeight="1" x14ac:dyDescent="0.2">
      <c r="C176" s="13" t="s">
        <v>10</v>
      </c>
      <c r="D176" s="14" t="s">
        <v>138</v>
      </c>
      <c r="E176" s="15">
        <f>SUBTOTAL(9,E175:E175)</f>
        <v>4499</v>
      </c>
      <c r="F176" s="15">
        <f>SUBTOTAL(9,F175:F175)</f>
        <v>0</v>
      </c>
      <c r="G176" s="15">
        <f>SUBTOTAL(9,G175:G175)</f>
        <v>-4499</v>
      </c>
    </row>
    <row r="177" spans="2:7" ht="14.25" customHeight="1" x14ac:dyDescent="0.2">
      <c r="B177" s="10">
        <v>3470</v>
      </c>
      <c r="C177" s="4"/>
      <c r="D177" s="11" t="s">
        <v>139</v>
      </c>
      <c r="E177" s="1"/>
      <c r="F177" s="1"/>
      <c r="G177" s="1"/>
    </row>
    <row r="178" spans="2:7" x14ac:dyDescent="0.2">
      <c r="C178" s="4">
        <v>1</v>
      </c>
      <c r="D178" s="5" t="s">
        <v>140</v>
      </c>
      <c r="E178" s="12">
        <v>4438</v>
      </c>
      <c r="F178" s="12">
        <v>846.98166000000003</v>
      </c>
      <c r="G178" s="12">
        <v>-3591.0183400000001</v>
      </c>
    </row>
    <row r="179" spans="2:7" x14ac:dyDescent="0.2">
      <c r="C179" s="4">
        <v>2</v>
      </c>
      <c r="D179" s="5" t="s">
        <v>141</v>
      </c>
      <c r="E179" s="12">
        <v>5503</v>
      </c>
      <c r="F179" s="12">
        <v>0</v>
      </c>
      <c r="G179" s="12">
        <v>-5503</v>
      </c>
    </row>
    <row r="180" spans="2:7" ht="15" customHeight="1" x14ac:dyDescent="0.2">
      <c r="C180" s="13" t="s">
        <v>10</v>
      </c>
      <c r="D180" s="14" t="s">
        <v>142</v>
      </c>
      <c r="E180" s="15">
        <f>SUBTOTAL(9,E178:E179)</f>
        <v>9941</v>
      </c>
      <c r="F180" s="15">
        <f>SUBTOTAL(9,F178:F179)</f>
        <v>846.98166000000003</v>
      </c>
      <c r="G180" s="15">
        <f>SUBTOTAL(9,G178:G179)</f>
        <v>-9094.0183400000005</v>
      </c>
    </row>
    <row r="181" spans="2:7" ht="14.25" customHeight="1" x14ac:dyDescent="0.2">
      <c r="B181" s="10">
        <v>3473</v>
      </c>
      <c r="C181" s="4"/>
      <c r="D181" s="11" t="s">
        <v>143</v>
      </c>
      <c r="E181" s="1"/>
      <c r="F181" s="1"/>
      <c r="G181" s="1"/>
    </row>
    <row r="182" spans="2:7" x14ac:dyDescent="0.2">
      <c r="C182" s="4">
        <v>1</v>
      </c>
      <c r="D182" s="5" t="s">
        <v>24</v>
      </c>
      <c r="E182" s="12">
        <v>5</v>
      </c>
      <c r="F182" s="12">
        <v>0</v>
      </c>
      <c r="G182" s="12">
        <v>-5</v>
      </c>
    </row>
    <row r="183" spans="2:7" ht="15" customHeight="1" x14ac:dyDescent="0.2">
      <c r="C183" s="13" t="s">
        <v>10</v>
      </c>
      <c r="D183" s="14" t="s">
        <v>144</v>
      </c>
      <c r="E183" s="15">
        <f>SUBTOTAL(9,E182:E182)</f>
        <v>5</v>
      </c>
      <c r="F183" s="15">
        <f>SUBTOTAL(9,F182:F182)</f>
        <v>0</v>
      </c>
      <c r="G183" s="15">
        <f>SUBTOTAL(9,G182:G182)</f>
        <v>-5</v>
      </c>
    </row>
    <row r="184" spans="2:7" ht="14.25" customHeight="1" x14ac:dyDescent="0.2">
      <c r="B184" s="10">
        <v>3481</v>
      </c>
      <c r="C184" s="4"/>
      <c r="D184" s="11" t="s">
        <v>145</v>
      </c>
      <c r="E184" s="1"/>
      <c r="F184" s="1"/>
      <c r="G184" s="1"/>
    </row>
    <row r="185" spans="2:7" x14ac:dyDescent="0.2">
      <c r="C185" s="4">
        <v>1</v>
      </c>
      <c r="D185" s="5" t="s">
        <v>146</v>
      </c>
      <c r="E185" s="12">
        <v>6637</v>
      </c>
      <c r="F185" s="12">
        <v>165.37299999999999</v>
      </c>
      <c r="G185" s="12">
        <v>-6471.6270000000004</v>
      </c>
    </row>
    <row r="186" spans="2:7" x14ac:dyDescent="0.2">
      <c r="C186" s="4">
        <v>7</v>
      </c>
      <c r="D186" s="5" t="s">
        <v>15</v>
      </c>
      <c r="E186" s="12">
        <v>0</v>
      </c>
      <c r="F186" s="12">
        <v>84.486000000000004</v>
      </c>
      <c r="G186" s="12">
        <v>84.486000000000004</v>
      </c>
    </row>
    <row r="187" spans="2:7" ht="15" customHeight="1" x14ac:dyDescent="0.2">
      <c r="C187" s="13" t="s">
        <v>10</v>
      </c>
      <c r="D187" s="14" t="s">
        <v>147</v>
      </c>
      <c r="E187" s="15">
        <f>SUBTOTAL(9,E185:E186)</f>
        <v>6637</v>
      </c>
      <c r="F187" s="15">
        <f>SUBTOTAL(9,F185:F186)</f>
        <v>249.85899999999998</v>
      </c>
      <c r="G187" s="15">
        <f>SUBTOTAL(9,G185:G186)</f>
        <v>-6387.1410000000005</v>
      </c>
    </row>
    <row r="188" spans="2:7" ht="14.25" customHeight="1" x14ac:dyDescent="0.2">
      <c r="B188" s="10">
        <v>3490</v>
      </c>
      <c r="C188" s="4"/>
      <c r="D188" s="11" t="s">
        <v>148</v>
      </c>
      <c r="E188" s="1"/>
      <c r="F188" s="1"/>
      <c r="G188" s="1"/>
    </row>
    <row r="189" spans="2:7" x14ac:dyDescent="0.2">
      <c r="C189" s="4">
        <v>1</v>
      </c>
      <c r="D189" s="5" t="s">
        <v>149</v>
      </c>
      <c r="E189" s="12">
        <v>3566</v>
      </c>
      <c r="F189" s="12">
        <v>0</v>
      </c>
      <c r="G189" s="12">
        <v>-3566</v>
      </c>
    </row>
    <row r="190" spans="2:7" x14ac:dyDescent="0.2">
      <c r="C190" s="4">
        <v>3</v>
      </c>
      <c r="D190" s="5" t="s">
        <v>150</v>
      </c>
      <c r="E190" s="12">
        <v>63322</v>
      </c>
      <c r="F190" s="12">
        <v>0</v>
      </c>
      <c r="G190" s="12">
        <v>-63322</v>
      </c>
    </row>
    <row r="191" spans="2:7" x14ac:dyDescent="0.2">
      <c r="C191" s="4">
        <v>4</v>
      </c>
      <c r="D191" s="5" t="s">
        <v>151</v>
      </c>
      <c r="E191" s="12">
        <v>254042</v>
      </c>
      <c r="F191" s="12">
        <v>0</v>
      </c>
      <c r="G191" s="12">
        <v>-254042</v>
      </c>
    </row>
    <row r="192" spans="2:7" x14ac:dyDescent="0.2">
      <c r="C192" s="4">
        <v>5</v>
      </c>
      <c r="D192" s="5" t="s">
        <v>152</v>
      </c>
      <c r="E192" s="12">
        <v>2600</v>
      </c>
      <c r="F192" s="12">
        <v>1449.97297</v>
      </c>
      <c r="G192" s="12">
        <v>-1150.02703</v>
      </c>
    </row>
    <row r="193" spans="2:7" x14ac:dyDescent="0.2">
      <c r="C193" s="4">
        <v>6</v>
      </c>
      <c r="D193" s="5" t="s">
        <v>153</v>
      </c>
      <c r="E193" s="12">
        <v>30410</v>
      </c>
      <c r="F193" s="12">
        <v>0</v>
      </c>
      <c r="G193" s="12">
        <v>-30410</v>
      </c>
    </row>
    <row r="194" spans="2:7" x14ac:dyDescent="0.2">
      <c r="C194" s="4">
        <v>7</v>
      </c>
      <c r="D194" s="5" t="s">
        <v>154</v>
      </c>
      <c r="E194" s="12">
        <v>17986</v>
      </c>
      <c r="F194" s="12">
        <v>0</v>
      </c>
      <c r="G194" s="12">
        <v>-17986</v>
      </c>
    </row>
    <row r="195" spans="2:7" x14ac:dyDescent="0.2">
      <c r="C195" s="4">
        <v>8</v>
      </c>
      <c r="D195" s="5" t="s">
        <v>155</v>
      </c>
      <c r="E195" s="12">
        <v>26600</v>
      </c>
      <c r="F195" s="12">
        <v>0</v>
      </c>
      <c r="G195" s="12">
        <v>-26600</v>
      </c>
    </row>
    <row r="196" spans="2:7" ht="15" customHeight="1" x14ac:dyDescent="0.2">
      <c r="C196" s="13" t="s">
        <v>10</v>
      </c>
      <c r="D196" s="14" t="s">
        <v>156</v>
      </c>
      <c r="E196" s="15">
        <f>SUBTOTAL(9,E189:E195)</f>
        <v>398526</v>
      </c>
      <c r="F196" s="15">
        <f>SUBTOTAL(9,F189:F195)</f>
        <v>1449.97297</v>
      </c>
      <c r="G196" s="15">
        <f>SUBTOTAL(9,G189:G195)</f>
        <v>-397076.02703</v>
      </c>
    </row>
    <row r="197" spans="2:7" ht="15" customHeight="1" x14ac:dyDescent="0.2">
      <c r="B197" s="4"/>
      <c r="C197" s="16"/>
      <c r="D197" s="17" t="s">
        <v>157</v>
      </c>
      <c r="E197" s="18">
        <f>SUBTOTAL(9,E116:E196)</f>
        <v>3949796</v>
      </c>
      <c r="F197" s="18">
        <f>SUBTOTAL(9,F116:F196)</f>
        <v>1019662.7112100003</v>
      </c>
      <c r="G197" s="18">
        <f>SUBTOTAL(9,G116:G196)</f>
        <v>-2930133.2887899997</v>
      </c>
    </row>
    <row r="198" spans="2:7" ht="27" customHeight="1" x14ac:dyDescent="0.25">
      <c r="B198" s="1"/>
      <c r="C198" s="4"/>
      <c r="D198" s="9" t="s">
        <v>158</v>
      </c>
      <c r="E198" s="1"/>
      <c r="F198" s="1"/>
      <c r="G198" s="1"/>
    </row>
    <row r="199" spans="2:7" ht="14.25" customHeight="1" x14ac:dyDescent="0.2">
      <c r="B199" s="10">
        <v>3505</v>
      </c>
      <c r="C199" s="4"/>
      <c r="D199" s="11" t="s">
        <v>159</v>
      </c>
      <c r="E199" s="1"/>
      <c r="F199" s="1"/>
      <c r="G199" s="1"/>
    </row>
    <row r="200" spans="2:7" x14ac:dyDescent="0.2">
      <c r="C200" s="4">
        <v>1</v>
      </c>
      <c r="D200" s="5" t="s">
        <v>160</v>
      </c>
      <c r="E200" s="12">
        <v>32000</v>
      </c>
      <c r="F200" s="12">
        <v>10833.248079999999</v>
      </c>
      <c r="G200" s="12">
        <v>-21166.751919999999</v>
      </c>
    </row>
    <row r="201" spans="2:7" x14ac:dyDescent="0.2">
      <c r="C201" s="4">
        <v>90</v>
      </c>
      <c r="D201" s="5" t="s">
        <v>161</v>
      </c>
      <c r="E201" s="12">
        <v>10300000</v>
      </c>
      <c r="F201" s="12">
        <v>2414503.3881299999</v>
      </c>
      <c r="G201" s="12">
        <v>-7885496.6118700001</v>
      </c>
    </row>
    <row r="202" spans="2:7" ht="15" customHeight="1" x14ac:dyDescent="0.2">
      <c r="C202" s="13" t="s">
        <v>10</v>
      </c>
      <c r="D202" s="14" t="s">
        <v>162</v>
      </c>
      <c r="E202" s="15">
        <f>SUBTOTAL(9,E200:E201)</f>
        <v>10332000</v>
      </c>
      <c r="F202" s="15">
        <f>SUBTOTAL(9,F200:F201)</f>
        <v>2425336.6362099997</v>
      </c>
      <c r="G202" s="15">
        <f>SUBTOTAL(9,G200:G201)</f>
        <v>-7906663.3637899999</v>
      </c>
    </row>
    <row r="203" spans="2:7" ht="14.25" customHeight="1" x14ac:dyDescent="0.2">
      <c r="B203" s="10">
        <v>3506</v>
      </c>
      <c r="C203" s="4"/>
      <c r="D203" s="11" t="s">
        <v>163</v>
      </c>
      <c r="E203" s="1"/>
      <c r="F203" s="1"/>
      <c r="G203" s="1"/>
    </row>
    <row r="204" spans="2:7" x14ac:dyDescent="0.2">
      <c r="C204" s="4">
        <v>1</v>
      </c>
      <c r="D204" s="5" t="s">
        <v>164</v>
      </c>
      <c r="E204" s="12">
        <v>79000</v>
      </c>
      <c r="F204" s="12">
        <v>3.9929999999999999</v>
      </c>
      <c r="G204" s="12">
        <v>-78996.006999999998</v>
      </c>
    </row>
    <row r="205" spans="2:7" ht="15" customHeight="1" x14ac:dyDescent="0.2">
      <c r="C205" s="13" t="s">
        <v>10</v>
      </c>
      <c r="D205" s="14" t="s">
        <v>165</v>
      </c>
      <c r="E205" s="15">
        <f>SUBTOTAL(9,E204:E204)</f>
        <v>79000</v>
      </c>
      <c r="F205" s="15">
        <f>SUBTOTAL(9,F204:F204)</f>
        <v>3.9929999999999999</v>
      </c>
      <c r="G205" s="15">
        <f>SUBTOTAL(9,G204:G204)</f>
        <v>-78996.006999999998</v>
      </c>
    </row>
    <row r="206" spans="2:7" ht="14.25" customHeight="1" x14ac:dyDescent="0.2">
      <c r="B206" s="10">
        <v>3507</v>
      </c>
      <c r="C206" s="4"/>
      <c r="D206" s="11" t="s">
        <v>166</v>
      </c>
      <c r="E206" s="1"/>
      <c r="F206" s="1"/>
      <c r="G206" s="1"/>
    </row>
    <row r="207" spans="2:7" x14ac:dyDescent="0.2">
      <c r="C207" s="4">
        <v>1</v>
      </c>
      <c r="D207" s="5" t="s">
        <v>164</v>
      </c>
      <c r="E207" s="12">
        <v>100000</v>
      </c>
      <c r="F207" s="12">
        <v>17.443000000000001</v>
      </c>
      <c r="G207" s="12">
        <v>-99982.557000000001</v>
      </c>
    </row>
    <row r="208" spans="2:7" ht="15" customHeight="1" x14ac:dyDescent="0.2">
      <c r="C208" s="13" t="s">
        <v>10</v>
      </c>
      <c r="D208" s="14" t="s">
        <v>167</v>
      </c>
      <c r="E208" s="15">
        <f>SUBTOTAL(9,E207:E207)</f>
        <v>100000</v>
      </c>
      <c r="F208" s="15">
        <f>SUBTOTAL(9,F207:F207)</f>
        <v>17.443000000000001</v>
      </c>
      <c r="G208" s="15">
        <f>SUBTOTAL(9,G207:G207)</f>
        <v>-99982.557000000001</v>
      </c>
    </row>
    <row r="209" spans="2:7" ht="14.25" customHeight="1" x14ac:dyDescent="0.2">
      <c r="B209" s="10">
        <v>3510</v>
      </c>
      <c r="C209" s="4"/>
      <c r="D209" s="11" t="s">
        <v>168</v>
      </c>
      <c r="E209" s="1"/>
      <c r="F209" s="1"/>
      <c r="G209" s="1"/>
    </row>
    <row r="210" spans="2:7" x14ac:dyDescent="0.2">
      <c r="C210" s="4">
        <v>2</v>
      </c>
      <c r="D210" s="5" t="s">
        <v>24</v>
      </c>
      <c r="E210" s="12">
        <v>41191</v>
      </c>
      <c r="F210" s="12">
        <v>22481.750919999999</v>
      </c>
      <c r="G210" s="12">
        <v>-18709.249080000001</v>
      </c>
    </row>
    <row r="211" spans="2:7" x14ac:dyDescent="0.2">
      <c r="C211" s="4">
        <v>3</v>
      </c>
      <c r="D211" s="5" t="s">
        <v>169</v>
      </c>
      <c r="E211" s="12">
        <v>68301</v>
      </c>
      <c r="F211" s="12">
        <v>51913.48302</v>
      </c>
      <c r="G211" s="12">
        <v>-16387.51698</v>
      </c>
    </row>
    <row r="212" spans="2:7" ht="15" customHeight="1" x14ac:dyDescent="0.2">
      <c r="C212" s="13" t="s">
        <v>10</v>
      </c>
      <c r="D212" s="14" t="s">
        <v>170</v>
      </c>
      <c r="E212" s="15">
        <f>SUBTOTAL(9,E210:E211)</f>
        <v>109492</v>
      </c>
      <c r="F212" s="15">
        <f>SUBTOTAL(9,F210:F211)</f>
        <v>74395.233940000006</v>
      </c>
      <c r="G212" s="15">
        <f>SUBTOTAL(9,G210:G211)</f>
        <v>-35096.766060000002</v>
      </c>
    </row>
    <row r="213" spans="2:7" ht="14.25" customHeight="1" x14ac:dyDescent="0.2">
      <c r="B213" s="10">
        <v>3525</v>
      </c>
      <c r="C213" s="4"/>
      <c r="D213" s="11" t="s">
        <v>171</v>
      </c>
      <c r="E213" s="1"/>
      <c r="F213" s="1"/>
      <c r="G213" s="1"/>
    </row>
    <row r="214" spans="2:7" x14ac:dyDescent="0.2">
      <c r="C214" s="4">
        <v>1</v>
      </c>
      <c r="D214" s="5" t="s">
        <v>39</v>
      </c>
      <c r="E214" s="12">
        <v>179946</v>
      </c>
      <c r="F214" s="12">
        <v>8268.0940800000008</v>
      </c>
      <c r="G214" s="12">
        <v>-171677.90591999999</v>
      </c>
    </row>
    <row r="215" spans="2:7" x14ac:dyDescent="0.2">
      <c r="C215" s="4">
        <v>2</v>
      </c>
      <c r="D215" s="5" t="s">
        <v>24</v>
      </c>
      <c r="E215" s="12">
        <v>0</v>
      </c>
      <c r="F215" s="12">
        <v>1291.27</v>
      </c>
      <c r="G215" s="12">
        <v>1291.27</v>
      </c>
    </row>
    <row r="216" spans="2:7" ht="15" customHeight="1" x14ac:dyDescent="0.2">
      <c r="C216" s="13" t="s">
        <v>10</v>
      </c>
      <c r="D216" s="14" t="s">
        <v>172</v>
      </c>
      <c r="E216" s="15">
        <f>SUBTOTAL(9,E214:E215)</f>
        <v>179946</v>
      </c>
      <c r="F216" s="15">
        <f>SUBTOTAL(9,F214:F215)</f>
        <v>9559.3640800000012</v>
      </c>
      <c r="G216" s="15">
        <f>SUBTOTAL(9,G214:G215)</f>
        <v>-170386.63592</v>
      </c>
    </row>
    <row r="217" spans="2:7" ht="14.25" customHeight="1" x14ac:dyDescent="0.2">
      <c r="B217" s="10">
        <v>3533</v>
      </c>
      <c r="C217" s="4"/>
      <c r="D217" s="11" t="s">
        <v>173</v>
      </c>
      <c r="E217" s="1"/>
      <c r="F217" s="1"/>
      <c r="G217" s="1"/>
    </row>
    <row r="218" spans="2:7" x14ac:dyDescent="0.2">
      <c r="C218" s="4">
        <v>2</v>
      </c>
      <c r="D218" s="5" t="s">
        <v>24</v>
      </c>
      <c r="E218" s="12">
        <v>2563</v>
      </c>
      <c r="F218" s="12">
        <v>1228.527</v>
      </c>
      <c r="G218" s="12">
        <v>-1334.473</v>
      </c>
    </row>
    <row r="219" spans="2:7" ht="15" customHeight="1" x14ac:dyDescent="0.2">
      <c r="C219" s="13" t="s">
        <v>10</v>
      </c>
      <c r="D219" s="14" t="s">
        <v>174</v>
      </c>
      <c r="E219" s="15">
        <f>SUBTOTAL(9,E218:E218)</f>
        <v>2563</v>
      </c>
      <c r="F219" s="15">
        <f>SUBTOTAL(9,F218:F218)</f>
        <v>1228.527</v>
      </c>
      <c r="G219" s="15">
        <f>SUBTOTAL(9,G218:G218)</f>
        <v>-1334.473</v>
      </c>
    </row>
    <row r="220" spans="2:7" ht="14.25" customHeight="1" x14ac:dyDescent="0.2">
      <c r="B220" s="10">
        <v>3540</v>
      </c>
      <c r="C220" s="4"/>
      <c r="D220" s="11" t="s">
        <v>175</v>
      </c>
      <c r="E220" s="1"/>
      <c r="F220" s="1"/>
      <c r="G220" s="1"/>
    </row>
    <row r="221" spans="2:7" x14ac:dyDescent="0.2">
      <c r="C221" s="4">
        <v>3</v>
      </c>
      <c r="D221" s="5" t="s">
        <v>24</v>
      </c>
      <c r="E221" s="12">
        <v>2285</v>
      </c>
      <c r="F221" s="12">
        <v>195.36</v>
      </c>
      <c r="G221" s="12">
        <v>-2089.64</v>
      </c>
    </row>
    <row r="222" spans="2:7" x14ac:dyDescent="0.2">
      <c r="C222" s="4">
        <v>5</v>
      </c>
      <c r="D222" s="5" t="s">
        <v>176</v>
      </c>
      <c r="E222" s="12">
        <v>212100</v>
      </c>
      <c r="F222" s="12">
        <v>17330.641790000001</v>
      </c>
      <c r="G222" s="12">
        <v>-194769.35821000001</v>
      </c>
    </row>
    <row r="223" spans="2:7" x14ac:dyDescent="0.2">
      <c r="C223" s="4">
        <v>7</v>
      </c>
      <c r="D223" s="5" t="s">
        <v>177</v>
      </c>
      <c r="E223" s="12">
        <v>126000</v>
      </c>
      <c r="F223" s="12">
        <v>12791.1505</v>
      </c>
      <c r="G223" s="12">
        <v>-113208.8495</v>
      </c>
    </row>
    <row r="224" spans="2:7" x14ac:dyDescent="0.2">
      <c r="C224" s="4">
        <v>86</v>
      </c>
      <c r="D224" s="5" t="s">
        <v>178</v>
      </c>
      <c r="E224" s="12">
        <v>100</v>
      </c>
      <c r="F224" s="12">
        <v>0</v>
      </c>
      <c r="G224" s="12">
        <v>-100</v>
      </c>
    </row>
    <row r="225" spans="2:7" ht="15" customHeight="1" x14ac:dyDescent="0.2">
      <c r="C225" s="13" t="s">
        <v>10</v>
      </c>
      <c r="D225" s="14" t="s">
        <v>179</v>
      </c>
      <c r="E225" s="15">
        <f>SUBTOTAL(9,E221:E224)</f>
        <v>340485</v>
      </c>
      <c r="F225" s="15">
        <f>SUBTOTAL(9,F221:F224)</f>
        <v>30317.152290000002</v>
      </c>
      <c r="G225" s="15">
        <f>SUBTOTAL(9,G221:G224)</f>
        <v>-310167.84771</v>
      </c>
    </row>
    <row r="226" spans="2:7" ht="14.25" customHeight="1" x14ac:dyDescent="0.2">
      <c r="B226" s="10">
        <v>3542</v>
      </c>
      <c r="C226" s="4"/>
      <c r="D226" s="11" t="s">
        <v>180</v>
      </c>
      <c r="E226" s="1"/>
      <c r="F226" s="1"/>
      <c r="G226" s="1"/>
    </row>
    <row r="227" spans="2:7" x14ac:dyDescent="0.2">
      <c r="C227" s="4">
        <v>1</v>
      </c>
      <c r="D227" s="5" t="s">
        <v>181</v>
      </c>
      <c r="E227" s="12">
        <v>2634</v>
      </c>
      <c r="F227" s="12">
        <v>0</v>
      </c>
      <c r="G227" s="12">
        <v>-2634</v>
      </c>
    </row>
    <row r="228" spans="2:7" ht="15" customHeight="1" x14ac:dyDescent="0.2">
      <c r="C228" s="13" t="s">
        <v>10</v>
      </c>
      <c r="D228" s="14" t="s">
        <v>182</v>
      </c>
      <c r="E228" s="15">
        <f>SUBTOTAL(9,E227:E227)</f>
        <v>2634</v>
      </c>
      <c r="F228" s="15">
        <f>SUBTOTAL(9,F227:F227)</f>
        <v>0</v>
      </c>
      <c r="G228" s="15">
        <f>SUBTOTAL(9,G227:G227)</f>
        <v>-2634</v>
      </c>
    </row>
    <row r="229" spans="2:7" ht="14.25" customHeight="1" x14ac:dyDescent="0.2">
      <c r="B229" s="10">
        <v>3543</v>
      </c>
      <c r="C229" s="4"/>
      <c r="D229" s="11" t="s">
        <v>183</v>
      </c>
      <c r="E229" s="1"/>
      <c r="F229" s="1"/>
      <c r="G229" s="1"/>
    </row>
    <row r="230" spans="2:7" x14ac:dyDescent="0.2">
      <c r="C230" s="4">
        <v>1</v>
      </c>
      <c r="D230" s="5" t="s">
        <v>184</v>
      </c>
      <c r="E230" s="12">
        <v>300</v>
      </c>
      <c r="F230" s="12">
        <v>103.36641</v>
      </c>
      <c r="G230" s="12">
        <v>-196.63359</v>
      </c>
    </row>
    <row r="231" spans="2:7" ht="15" customHeight="1" x14ac:dyDescent="0.2">
      <c r="C231" s="13" t="s">
        <v>10</v>
      </c>
      <c r="D231" s="14" t="s">
        <v>185</v>
      </c>
      <c r="E231" s="15">
        <f>SUBTOTAL(9,E230:E230)</f>
        <v>300</v>
      </c>
      <c r="F231" s="15">
        <f>SUBTOTAL(9,F230:F230)</f>
        <v>103.36641</v>
      </c>
      <c r="G231" s="15">
        <f>SUBTOTAL(9,G230:G230)</f>
        <v>-196.63359</v>
      </c>
    </row>
    <row r="232" spans="2:7" ht="14.25" customHeight="1" x14ac:dyDescent="0.2">
      <c r="B232" s="10">
        <v>3545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24</v>
      </c>
      <c r="E233" s="12">
        <v>0</v>
      </c>
      <c r="F233" s="12">
        <v>6900</v>
      </c>
      <c r="G233" s="12">
        <v>6900</v>
      </c>
    </row>
    <row r="234" spans="2:7" ht="15" customHeight="1" x14ac:dyDescent="0.2">
      <c r="C234" s="13" t="s">
        <v>10</v>
      </c>
      <c r="D234" s="14" t="s">
        <v>187</v>
      </c>
      <c r="E234" s="15">
        <f>SUBTOTAL(9,E233:E233)</f>
        <v>0</v>
      </c>
      <c r="F234" s="15">
        <f>SUBTOTAL(9,F233:F233)</f>
        <v>6900</v>
      </c>
      <c r="G234" s="15">
        <f>SUBTOTAL(9,G233:G233)</f>
        <v>6900</v>
      </c>
    </row>
    <row r="235" spans="2:7" ht="14.25" customHeight="1" x14ac:dyDescent="0.2">
      <c r="B235" s="10">
        <v>3554</v>
      </c>
      <c r="C235" s="4"/>
      <c r="D235" s="11" t="s">
        <v>188</v>
      </c>
      <c r="E235" s="1"/>
      <c r="F235" s="1"/>
      <c r="G235" s="1"/>
    </row>
    <row r="236" spans="2:7" x14ac:dyDescent="0.2">
      <c r="C236" s="4">
        <v>1</v>
      </c>
      <c r="D236" s="5" t="s">
        <v>24</v>
      </c>
      <c r="E236" s="12">
        <v>0</v>
      </c>
      <c r="F236" s="12">
        <v>283.86500000000001</v>
      </c>
      <c r="G236" s="12">
        <v>283.86500000000001</v>
      </c>
    </row>
    <row r="237" spans="2:7" ht="15" customHeight="1" x14ac:dyDescent="0.2">
      <c r="C237" s="13" t="s">
        <v>10</v>
      </c>
      <c r="D237" s="14" t="s">
        <v>189</v>
      </c>
      <c r="E237" s="15">
        <f>SUBTOTAL(9,E236:E236)</f>
        <v>0</v>
      </c>
      <c r="F237" s="15">
        <f>SUBTOTAL(9,F236:F236)</f>
        <v>283.86500000000001</v>
      </c>
      <c r="G237" s="15">
        <f>SUBTOTAL(9,G236:G236)</f>
        <v>283.86500000000001</v>
      </c>
    </row>
    <row r="238" spans="2:7" ht="14.25" customHeight="1" x14ac:dyDescent="0.2">
      <c r="B238" s="10">
        <v>3563</v>
      </c>
      <c r="C238" s="4"/>
      <c r="D238" s="11" t="s">
        <v>190</v>
      </c>
      <c r="E238" s="1"/>
      <c r="F238" s="1"/>
      <c r="G238" s="1"/>
    </row>
    <row r="239" spans="2:7" x14ac:dyDescent="0.2">
      <c r="C239" s="4">
        <v>2</v>
      </c>
      <c r="D239" s="5" t="s">
        <v>24</v>
      </c>
      <c r="E239" s="12">
        <v>2921</v>
      </c>
      <c r="F239" s="12">
        <v>0</v>
      </c>
      <c r="G239" s="12">
        <v>-2921</v>
      </c>
    </row>
    <row r="240" spans="2:7" ht="15" customHeight="1" x14ac:dyDescent="0.2">
      <c r="C240" s="13" t="s">
        <v>10</v>
      </c>
      <c r="D240" s="14" t="s">
        <v>191</v>
      </c>
      <c r="E240" s="15">
        <f>SUBTOTAL(9,E239:E239)</f>
        <v>2921</v>
      </c>
      <c r="F240" s="15">
        <f>SUBTOTAL(9,F239:F239)</f>
        <v>0</v>
      </c>
      <c r="G240" s="15">
        <f>SUBTOTAL(9,G239:G239)</f>
        <v>-2921</v>
      </c>
    </row>
    <row r="241" spans="2:7" ht="14.25" customHeight="1" x14ac:dyDescent="0.2">
      <c r="B241" s="10">
        <v>3585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193</v>
      </c>
      <c r="E242" s="12">
        <v>2693</v>
      </c>
      <c r="F242" s="12">
        <v>773.15522999999996</v>
      </c>
      <c r="G242" s="12">
        <v>-1919.8447699999999</v>
      </c>
    </row>
    <row r="243" spans="2:7" ht="15" customHeight="1" x14ac:dyDescent="0.2">
      <c r="C243" s="13" t="s">
        <v>10</v>
      </c>
      <c r="D243" s="14" t="s">
        <v>194</v>
      </c>
      <c r="E243" s="15">
        <f>SUBTOTAL(9,E242:E242)</f>
        <v>2693</v>
      </c>
      <c r="F243" s="15">
        <f>SUBTOTAL(9,F242:F242)</f>
        <v>773.15522999999996</v>
      </c>
      <c r="G243" s="15">
        <f>SUBTOTAL(9,G242:G242)</f>
        <v>-1919.8447699999999</v>
      </c>
    </row>
    <row r="244" spans="2:7" ht="14.25" customHeight="1" x14ac:dyDescent="0.2">
      <c r="B244" s="10">
        <v>3587</v>
      </c>
      <c r="C244" s="4"/>
      <c r="D244" s="11" t="s">
        <v>195</v>
      </c>
      <c r="E244" s="1"/>
      <c r="F244" s="1"/>
      <c r="G244" s="1"/>
    </row>
    <row r="245" spans="2:7" x14ac:dyDescent="0.2">
      <c r="C245" s="4">
        <v>1</v>
      </c>
      <c r="D245" s="5" t="s">
        <v>24</v>
      </c>
      <c r="E245" s="12">
        <v>112</v>
      </c>
      <c r="F245" s="12">
        <v>15.1275</v>
      </c>
      <c r="G245" s="12">
        <v>-96.872500000000002</v>
      </c>
    </row>
    <row r="246" spans="2:7" x14ac:dyDescent="0.2">
      <c r="C246" s="4">
        <v>4</v>
      </c>
      <c r="D246" s="5" t="s">
        <v>193</v>
      </c>
      <c r="E246" s="12">
        <v>38764</v>
      </c>
      <c r="F246" s="12">
        <v>32088.167399999998</v>
      </c>
      <c r="G246" s="12">
        <v>-6675.8325999999997</v>
      </c>
    </row>
    <row r="247" spans="2:7" ht="15" customHeight="1" x14ac:dyDescent="0.2">
      <c r="C247" s="13" t="s">
        <v>10</v>
      </c>
      <c r="D247" s="14" t="s">
        <v>196</v>
      </c>
      <c r="E247" s="15">
        <f>SUBTOTAL(9,E245:E246)</f>
        <v>38876</v>
      </c>
      <c r="F247" s="15">
        <f>SUBTOTAL(9,F245:F246)</f>
        <v>32103.294899999997</v>
      </c>
      <c r="G247" s="15">
        <f>SUBTOTAL(9,G245:G246)</f>
        <v>-6772.7051000000001</v>
      </c>
    </row>
    <row r="248" spans="2:7" ht="14.25" customHeight="1" x14ac:dyDescent="0.2">
      <c r="B248" s="10">
        <v>3595</v>
      </c>
      <c r="C248" s="4"/>
      <c r="D248" s="11" t="s">
        <v>197</v>
      </c>
      <c r="E248" s="1"/>
      <c r="F248" s="1"/>
      <c r="G248" s="1"/>
    </row>
    <row r="249" spans="2:7" x14ac:dyDescent="0.2">
      <c r="C249" s="4">
        <v>1</v>
      </c>
      <c r="D249" s="5" t="s">
        <v>198</v>
      </c>
      <c r="E249" s="12">
        <v>509429</v>
      </c>
      <c r="F249" s="12">
        <v>136123.75753</v>
      </c>
      <c r="G249" s="12">
        <v>-373305.24247</v>
      </c>
    </row>
    <row r="250" spans="2:7" x14ac:dyDescent="0.2">
      <c r="C250" s="4">
        <v>2</v>
      </c>
      <c r="D250" s="5" t="s">
        <v>199</v>
      </c>
      <c r="E250" s="12">
        <v>116346</v>
      </c>
      <c r="F250" s="12">
        <v>54182.93</v>
      </c>
      <c r="G250" s="12">
        <v>-62163.07</v>
      </c>
    </row>
    <row r="251" spans="2:7" x14ac:dyDescent="0.2">
      <c r="C251" s="4">
        <v>3</v>
      </c>
      <c r="D251" s="5" t="s">
        <v>200</v>
      </c>
      <c r="E251" s="12">
        <v>207765</v>
      </c>
      <c r="F251" s="12">
        <v>27790.401809999999</v>
      </c>
      <c r="G251" s="12">
        <v>-179974.59818999999</v>
      </c>
    </row>
    <row r="252" spans="2:7" ht="15" customHeight="1" x14ac:dyDescent="0.2">
      <c r="C252" s="13" t="s">
        <v>10</v>
      </c>
      <c r="D252" s="14" t="s">
        <v>201</v>
      </c>
      <c r="E252" s="15">
        <f>SUBTOTAL(9,E249:E251)</f>
        <v>833540</v>
      </c>
      <c r="F252" s="15">
        <f>SUBTOTAL(9,F249:F251)</f>
        <v>218097.08934000001</v>
      </c>
      <c r="G252" s="15">
        <f>SUBTOTAL(9,G249:G251)</f>
        <v>-615442.91066000005</v>
      </c>
    </row>
    <row r="253" spans="2:7" ht="15" customHeight="1" x14ac:dyDescent="0.2">
      <c r="B253" s="4"/>
      <c r="C253" s="16"/>
      <c r="D253" s="17" t="s">
        <v>202</v>
      </c>
      <c r="E253" s="18">
        <f>SUBTOTAL(9,E199:E252)</f>
        <v>12024450</v>
      </c>
      <c r="F253" s="18">
        <f>SUBTOTAL(9,F199:F252)</f>
        <v>2799119.1203999999</v>
      </c>
      <c r="G253" s="18">
        <f>SUBTOTAL(9,G199:G252)</f>
        <v>-9225330.8795999996</v>
      </c>
    </row>
    <row r="254" spans="2:7" ht="27" customHeight="1" x14ac:dyDescent="0.25">
      <c r="B254" s="1"/>
      <c r="C254" s="4"/>
      <c r="D254" s="9" t="s">
        <v>203</v>
      </c>
      <c r="E254" s="1"/>
      <c r="F254" s="1"/>
      <c r="G254" s="1"/>
    </row>
    <row r="255" spans="2:7" ht="14.25" customHeight="1" x14ac:dyDescent="0.2">
      <c r="B255" s="10">
        <v>3605</v>
      </c>
      <c r="C255" s="4"/>
      <c r="D255" s="11" t="s">
        <v>204</v>
      </c>
      <c r="E255" s="1"/>
      <c r="F255" s="1"/>
      <c r="G255" s="1"/>
    </row>
    <row r="256" spans="2:7" x14ac:dyDescent="0.2">
      <c r="C256" s="4">
        <v>1</v>
      </c>
      <c r="D256" s="5" t="s">
        <v>205</v>
      </c>
      <c r="E256" s="12">
        <v>10285</v>
      </c>
      <c r="F256" s="12">
        <v>3466.7187800000002</v>
      </c>
      <c r="G256" s="12">
        <v>-6818.2812199999998</v>
      </c>
    </row>
    <row r="257" spans="2:7" x14ac:dyDescent="0.2">
      <c r="C257" s="4">
        <v>4</v>
      </c>
      <c r="D257" s="5" t="s">
        <v>206</v>
      </c>
      <c r="E257" s="12">
        <v>4380</v>
      </c>
      <c r="F257" s="12">
        <v>1430.3254400000001</v>
      </c>
      <c r="G257" s="12">
        <v>-2949.6745599999999</v>
      </c>
    </row>
    <row r="258" spans="2:7" x14ac:dyDescent="0.2">
      <c r="C258" s="4">
        <v>5</v>
      </c>
      <c r="D258" s="5" t="s">
        <v>207</v>
      </c>
      <c r="E258" s="12">
        <v>19300</v>
      </c>
      <c r="F258" s="12">
        <v>4742.4122399999997</v>
      </c>
      <c r="G258" s="12">
        <v>-14557.58776</v>
      </c>
    </row>
    <row r="259" spans="2:7" x14ac:dyDescent="0.2">
      <c r="C259" s="4">
        <v>6</v>
      </c>
      <c r="D259" s="5" t="s">
        <v>208</v>
      </c>
      <c r="E259" s="12">
        <v>26950</v>
      </c>
      <c r="F259" s="12">
        <v>8495.1978299999992</v>
      </c>
      <c r="G259" s="12">
        <v>-18454.802169999999</v>
      </c>
    </row>
    <row r="260" spans="2:7" ht="15" customHeight="1" x14ac:dyDescent="0.2">
      <c r="C260" s="13" t="s">
        <v>10</v>
      </c>
      <c r="D260" s="14" t="s">
        <v>209</v>
      </c>
      <c r="E260" s="15">
        <f>SUBTOTAL(9,E256:E259)</f>
        <v>60915</v>
      </c>
      <c r="F260" s="15">
        <f>SUBTOTAL(9,F256:F259)</f>
        <v>18134.654289999999</v>
      </c>
      <c r="G260" s="15">
        <f>SUBTOTAL(9,G256:G259)</f>
        <v>-42780.345709999994</v>
      </c>
    </row>
    <row r="261" spans="2:7" ht="14.25" customHeight="1" x14ac:dyDescent="0.2">
      <c r="B261" s="10">
        <v>3634</v>
      </c>
      <c r="C261" s="4"/>
      <c r="D261" s="11" t="s">
        <v>210</v>
      </c>
      <c r="E261" s="1"/>
      <c r="F261" s="1"/>
      <c r="G261" s="1"/>
    </row>
    <row r="262" spans="2:7" x14ac:dyDescent="0.2">
      <c r="C262" s="4">
        <v>85</v>
      </c>
      <c r="D262" s="5" t="s">
        <v>211</v>
      </c>
      <c r="E262" s="12">
        <v>5000</v>
      </c>
      <c r="F262" s="12">
        <v>864.35739999999998</v>
      </c>
      <c r="G262" s="12">
        <v>-4135.6426000000001</v>
      </c>
    </row>
    <row r="263" spans="2:7" ht="15" customHeight="1" x14ac:dyDescent="0.2">
      <c r="C263" s="13" t="s">
        <v>10</v>
      </c>
      <c r="D263" s="14" t="s">
        <v>212</v>
      </c>
      <c r="E263" s="15">
        <f>SUBTOTAL(9,E262:E262)</f>
        <v>5000</v>
      </c>
      <c r="F263" s="15">
        <f>SUBTOTAL(9,F262:F262)</f>
        <v>864.35739999999998</v>
      </c>
      <c r="G263" s="15">
        <f>SUBTOTAL(9,G262:G262)</f>
        <v>-4135.6426000000001</v>
      </c>
    </row>
    <row r="264" spans="2:7" ht="14.25" customHeight="1" x14ac:dyDescent="0.2">
      <c r="B264" s="10">
        <v>3635</v>
      </c>
      <c r="C264" s="4"/>
      <c r="D264" s="11" t="s">
        <v>213</v>
      </c>
      <c r="E264" s="1"/>
      <c r="F264" s="1"/>
      <c r="G264" s="1"/>
    </row>
    <row r="265" spans="2:7" x14ac:dyDescent="0.2">
      <c r="C265" s="4">
        <v>1</v>
      </c>
      <c r="D265" s="5" t="s">
        <v>214</v>
      </c>
      <c r="E265" s="12">
        <v>2700</v>
      </c>
      <c r="F265" s="12">
        <v>736.62449000000004</v>
      </c>
      <c r="G265" s="12">
        <v>-1963.3755100000001</v>
      </c>
    </row>
    <row r="266" spans="2:7" ht="15" customHeight="1" x14ac:dyDescent="0.2">
      <c r="C266" s="13" t="s">
        <v>10</v>
      </c>
      <c r="D266" s="14" t="s">
        <v>215</v>
      </c>
      <c r="E266" s="15">
        <f>SUBTOTAL(9,E265:E265)</f>
        <v>2700</v>
      </c>
      <c r="F266" s="15">
        <f>SUBTOTAL(9,F265:F265)</f>
        <v>736.62449000000004</v>
      </c>
      <c r="G266" s="15">
        <f>SUBTOTAL(9,G265:G265)</f>
        <v>-1963.3755100000001</v>
      </c>
    </row>
    <row r="267" spans="2:7" ht="14.25" customHeight="1" x14ac:dyDescent="0.2">
      <c r="B267" s="10">
        <v>3640</v>
      </c>
      <c r="C267" s="4"/>
      <c r="D267" s="11" t="s">
        <v>216</v>
      </c>
      <c r="E267" s="1"/>
      <c r="F267" s="1"/>
      <c r="G267" s="1"/>
    </row>
    <row r="268" spans="2:7" x14ac:dyDescent="0.2">
      <c r="C268" s="4">
        <v>4</v>
      </c>
      <c r="D268" s="5" t="s">
        <v>217</v>
      </c>
      <c r="E268" s="12">
        <v>5000</v>
      </c>
      <c r="F268" s="12">
        <v>0</v>
      </c>
      <c r="G268" s="12">
        <v>-5000</v>
      </c>
    </row>
    <row r="269" spans="2:7" x14ac:dyDescent="0.2">
      <c r="C269" s="4">
        <v>5</v>
      </c>
      <c r="D269" s="5" t="s">
        <v>178</v>
      </c>
      <c r="E269" s="12">
        <v>6965</v>
      </c>
      <c r="F269" s="12">
        <v>1761.1907000000001</v>
      </c>
      <c r="G269" s="12">
        <v>-5203.8092999999999</v>
      </c>
    </row>
    <row r="270" spans="2:7" x14ac:dyDescent="0.2">
      <c r="C270" s="4">
        <v>6</v>
      </c>
      <c r="D270" s="5" t="s">
        <v>105</v>
      </c>
      <c r="E270" s="12">
        <v>3495</v>
      </c>
      <c r="F270" s="12">
        <v>1172.9670799999999</v>
      </c>
      <c r="G270" s="12">
        <v>-2322.0329200000001</v>
      </c>
    </row>
    <row r="271" spans="2:7" x14ac:dyDescent="0.2">
      <c r="C271" s="4">
        <v>7</v>
      </c>
      <c r="D271" s="5" t="s">
        <v>218</v>
      </c>
      <c r="E271" s="12">
        <v>23005</v>
      </c>
      <c r="F271" s="12">
        <v>7595.6073200000001</v>
      </c>
      <c r="G271" s="12">
        <v>-15409.392680000001</v>
      </c>
    </row>
    <row r="272" spans="2:7" x14ac:dyDescent="0.2">
      <c r="C272" s="4">
        <v>8</v>
      </c>
      <c r="D272" s="5" t="s">
        <v>219</v>
      </c>
      <c r="E272" s="12">
        <v>17386</v>
      </c>
      <c r="F272" s="12">
        <v>3963.9960000000001</v>
      </c>
      <c r="G272" s="12">
        <v>-13422.004000000001</v>
      </c>
    </row>
    <row r="273" spans="2:7" x14ac:dyDescent="0.2">
      <c r="C273" s="4">
        <v>9</v>
      </c>
      <c r="D273" s="5" t="s">
        <v>220</v>
      </c>
      <c r="E273" s="12">
        <v>28590</v>
      </c>
      <c r="F273" s="12">
        <v>9317.5713099999994</v>
      </c>
      <c r="G273" s="12">
        <v>-19272.428690000001</v>
      </c>
    </row>
    <row r="274" spans="2:7" x14ac:dyDescent="0.2">
      <c r="C274" s="4">
        <v>10</v>
      </c>
      <c r="D274" s="5" t="s">
        <v>221</v>
      </c>
      <c r="E274" s="12">
        <v>0</v>
      </c>
      <c r="F274" s="12">
        <v>110</v>
      </c>
      <c r="G274" s="12">
        <v>110</v>
      </c>
    </row>
    <row r="275" spans="2:7" ht="15" customHeight="1" x14ac:dyDescent="0.2">
      <c r="C275" s="13" t="s">
        <v>10</v>
      </c>
      <c r="D275" s="14" t="s">
        <v>222</v>
      </c>
      <c r="E275" s="15">
        <f>SUBTOTAL(9,E268:E274)</f>
        <v>84441</v>
      </c>
      <c r="F275" s="15">
        <f>SUBTOTAL(9,F268:F274)</f>
        <v>23921.332409999999</v>
      </c>
      <c r="G275" s="15">
        <f>SUBTOTAL(9,G268:G274)</f>
        <v>-60519.667590000005</v>
      </c>
    </row>
    <row r="276" spans="2:7" ht="14.25" customHeight="1" x14ac:dyDescent="0.2">
      <c r="B276" s="10">
        <v>3642</v>
      </c>
      <c r="C276" s="4"/>
      <c r="D276" s="11" t="s">
        <v>223</v>
      </c>
      <c r="E276" s="1"/>
      <c r="F276" s="1"/>
      <c r="G276" s="1"/>
    </row>
    <row r="277" spans="2:7" x14ac:dyDescent="0.2">
      <c r="C277" s="4">
        <v>2</v>
      </c>
      <c r="D277" s="5" t="s">
        <v>224</v>
      </c>
      <c r="E277" s="12">
        <v>8230</v>
      </c>
      <c r="F277" s="12">
        <v>366.23500000000001</v>
      </c>
      <c r="G277" s="12">
        <v>-7863.7650000000003</v>
      </c>
    </row>
    <row r="278" spans="2:7" x14ac:dyDescent="0.2">
      <c r="C278" s="4">
        <v>3</v>
      </c>
      <c r="D278" s="5" t="s">
        <v>225</v>
      </c>
      <c r="E278" s="12">
        <v>79820</v>
      </c>
      <c r="F278" s="12">
        <v>14589.550300000001</v>
      </c>
      <c r="G278" s="12">
        <v>-65230.449699999997</v>
      </c>
    </row>
    <row r="279" spans="2:7" x14ac:dyDescent="0.2">
      <c r="C279" s="4">
        <v>6</v>
      </c>
      <c r="D279" s="5" t="s">
        <v>226</v>
      </c>
      <c r="E279" s="12">
        <v>0</v>
      </c>
      <c r="F279" s="12">
        <v>87.459810000000004</v>
      </c>
      <c r="G279" s="12">
        <v>87.459810000000004</v>
      </c>
    </row>
    <row r="280" spans="2:7" ht="15" customHeight="1" x14ac:dyDescent="0.2">
      <c r="C280" s="13" t="s">
        <v>10</v>
      </c>
      <c r="D280" s="14" t="s">
        <v>227</v>
      </c>
      <c r="E280" s="15">
        <f>SUBTOTAL(9,E277:E279)</f>
        <v>88050</v>
      </c>
      <c r="F280" s="15">
        <f>SUBTOTAL(9,F277:F279)</f>
        <v>15043.245110000002</v>
      </c>
      <c r="G280" s="15">
        <f>SUBTOTAL(9,G277:G279)</f>
        <v>-73006.754889999997</v>
      </c>
    </row>
    <row r="281" spans="2:7" ht="14.25" customHeight="1" x14ac:dyDescent="0.2">
      <c r="B281" s="10">
        <v>3671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4</v>
      </c>
      <c r="D282" s="5" t="s">
        <v>229</v>
      </c>
      <c r="E282" s="12">
        <v>11883</v>
      </c>
      <c r="F282" s="12">
        <v>0</v>
      </c>
      <c r="G282" s="12">
        <v>-11883</v>
      </c>
    </row>
    <row r="283" spans="2:7" ht="15" customHeight="1" x14ac:dyDescent="0.2">
      <c r="C283" s="13" t="s">
        <v>10</v>
      </c>
      <c r="D283" s="14" t="s">
        <v>230</v>
      </c>
      <c r="E283" s="15">
        <f>SUBTOTAL(9,E282:E282)</f>
        <v>11883</v>
      </c>
      <c r="F283" s="15">
        <f>SUBTOTAL(9,F282:F282)</f>
        <v>0</v>
      </c>
      <c r="G283" s="15">
        <f>SUBTOTAL(9,G282:G282)</f>
        <v>-11883</v>
      </c>
    </row>
    <row r="284" spans="2:7" ht="14.25" customHeight="1" x14ac:dyDescent="0.2">
      <c r="B284" s="10">
        <v>3672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1</v>
      </c>
      <c r="D285" s="5" t="s">
        <v>232</v>
      </c>
      <c r="E285" s="12">
        <v>24543</v>
      </c>
      <c r="F285" s="12">
        <v>0</v>
      </c>
      <c r="G285" s="12">
        <v>-24543</v>
      </c>
    </row>
    <row r="286" spans="2:7" ht="15" customHeight="1" x14ac:dyDescent="0.2">
      <c r="C286" s="13" t="s">
        <v>10</v>
      </c>
      <c r="D286" s="14" t="s">
        <v>233</v>
      </c>
      <c r="E286" s="15">
        <f>SUBTOTAL(9,E285:E285)</f>
        <v>24543</v>
      </c>
      <c r="F286" s="15">
        <f>SUBTOTAL(9,F285:F285)</f>
        <v>0</v>
      </c>
      <c r="G286" s="15">
        <f>SUBTOTAL(9,G285:G285)</f>
        <v>-24543</v>
      </c>
    </row>
    <row r="287" spans="2:7" ht="15" customHeight="1" x14ac:dyDescent="0.2">
      <c r="B287" s="4"/>
      <c r="C287" s="16"/>
      <c r="D287" s="17" t="s">
        <v>234</v>
      </c>
      <c r="E287" s="18">
        <f>SUBTOTAL(9,E255:E286)</f>
        <v>277532</v>
      </c>
      <c r="F287" s="18">
        <f>SUBTOTAL(9,F255:F286)</f>
        <v>58700.2137</v>
      </c>
      <c r="G287" s="18">
        <f>SUBTOTAL(9,G255:G286)</f>
        <v>-218831.78630000001</v>
      </c>
    </row>
    <row r="288" spans="2:7" ht="27" customHeight="1" x14ac:dyDescent="0.25">
      <c r="B288" s="1"/>
      <c r="C288" s="4"/>
      <c r="D288" s="9" t="s">
        <v>235</v>
      </c>
      <c r="E288" s="1"/>
      <c r="F288" s="1"/>
      <c r="G288" s="1"/>
    </row>
    <row r="289" spans="2:7" ht="14.25" customHeight="1" x14ac:dyDescent="0.2">
      <c r="B289" s="10">
        <v>3701</v>
      </c>
      <c r="C289" s="4"/>
      <c r="D289" s="11" t="s">
        <v>236</v>
      </c>
      <c r="E289" s="1"/>
      <c r="F289" s="1"/>
      <c r="G289" s="1"/>
    </row>
    <row r="290" spans="2:7" x14ac:dyDescent="0.2">
      <c r="C290" s="4">
        <v>2</v>
      </c>
      <c r="D290" s="5" t="s">
        <v>24</v>
      </c>
      <c r="E290" s="12">
        <v>120051</v>
      </c>
      <c r="F290" s="12">
        <v>616.74</v>
      </c>
      <c r="G290" s="12">
        <v>-119434.26</v>
      </c>
    </row>
    <row r="291" spans="2:7" ht="15" customHeight="1" x14ac:dyDescent="0.2">
      <c r="C291" s="13" t="s">
        <v>10</v>
      </c>
      <c r="D291" s="14" t="s">
        <v>237</v>
      </c>
      <c r="E291" s="15">
        <f>SUBTOTAL(9,E290:E290)</f>
        <v>120051</v>
      </c>
      <c r="F291" s="15">
        <f>SUBTOTAL(9,F290:F290)</f>
        <v>616.74</v>
      </c>
      <c r="G291" s="15">
        <f>SUBTOTAL(9,G290:G290)</f>
        <v>-119434.26</v>
      </c>
    </row>
    <row r="292" spans="2:7" ht="14.25" customHeight="1" x14ac:dyDescent="0.2">
      <c r="B292" s="10">
        <v>3704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2</v>
      </c>
      <c r="D293" s="5" t="s">
        <v>24</v>
      </c>
      <c r="E293" s="12">
        <v>3143</v>
      </c>
      <c r="F293" s="12">
        <v>73.809479999999994</v>
      </c>
      <c r="G293" s="12">
        <v>-3069.1905200000001</v>
      </c>
    </row>
    <row r="294" spans="2:7" ht="15" customHeight="1" x14ac:dyDescent="0.2">
      <c r="C294" s="13" t="s">
        <v>10</v>
      </c>
      <c r="D294" s="14" t="s">
        <v>239</v>
      </c>
      <c r="E294" s="15">
        <f>SUBTOTAL(9,E293:E293)</f>
        <v>3143</v>
      </c>
      <c r="F294" s="15">
        <f>SUBTOTAL(9,F293:F293)</f>
        <v>73.809479999999994</v>
      </c>
      <c r="G294" s="15">
        <f>SUBTOTAL(9,G293:G293)</f>
        <v>-3069.1905200000001</v>
      </c>
    </row>
    <row r="295" spans="2:7" ht="14.25" customHeight="1" x14ac:dyDescent="0.2">
      <c r="B295" s="10">
        <v>3710</v>
      </c>
      <c r="C295" s="4"/>
      <c r="D295" s="11" t="s">
        <v>240</v>
      </c>
      <c r="E295" s="1"/>
      <c r="F295" s="1"/>
      <c r="G295" s="1"/>
    </row>
    <row r="296" spans="2:7" x14ac:dyDescent="0.2">
      <c r="C296" s="4">
        <v>3</v>
      </c>
      <c r="D296" s="5" t="s">
        <v>241</v>
      </c>
      <c r="E296" s="12">
        <v>144286</v>
      </c>
      <c r="F296" s="12">
        <v>33832.815240000004</v>
      </c>
      <c r="G296" s="12">
        <v>-110453.18476</v>
      </c>
    </row>
    <row r="297" spans="2:7" ht="15" customHeight="1" x14ac:dyDescent="0.2">
      <c r="C297" s="13" t="s">
        <v>10</v>
      </c>
      <c r="D297" s="14" t="s">
        <v>242</v>
      </c>
      <c r="E297" s="15">
        <f>SUBTOTAL(9,E296:E296)</f>
        <v>144286</v>
      </c>
      <c r="F297" s="15">
        <f>SUBTOTAL(9,F296:F296)</f>
        <v>33832.815240000004</v>
      </c>
      <c r="G297" s="15">
        <f>SUBTOTAL(9,G296:G296)</f>
        <v>-110453.18476</v>
      </c>
    </row>
    <row r="298" spans="2:7" ht="14.25" customHeight="1" x14ac:dyDescent="0.2">
      <c r="B298" s="10">
        <v>3714</v>
      </c>
      <c r="C298" s="4"/>
      <c r="D298" s="11" t="s">
        <v>243</v>
      </c>
      <c r="E298" s="1"/>
      <c r="F298" s="1"/>
      <c r="G298" s="1"/>
    </row>
    <row r="299" spans="2:7" x14ac:dyDescent="0.2">
      <c r="C299" s="4">
        <v>4</v>
      </c>
      <c r="D299" s="5" t="s">
        <v>244</v>
      </c>
      <c r="E299" s="12">
        <v>11595</v>
      </c>
      <c r="F299" s="12">
        <v>1597.7607399999999</v>
      </c>
      <c r="G299" s="12">
        <v>-9997.2392600000003</v>
      </c>
    </row>
    <row r="300" spans="2:7" ht="15" customHeight="1" x14ac:dyDescent="0.2">
      <c r="C300" s="13" t="s">
        <v>10</v>
      </c>
      <c r="D300" s="14" t="s">
        <v>245</v>
      </c>
      <c r="E300" s="15">
        <f>SUBTOTAL(9,E299:E299)</f>
        <v>11595</v>
      </c>
      <c r="F300" s="15">
        <f>SUBTOTAL(9,F299:F299)</f>
        <v>1597.7607399999999</v>
      </c>
      <c r="G300" s="15">
        <f>SUBTOTAL(9,G299:G299)</f>
        <v>-9997.2392600000003</v>
      </c>
    </row>
    <row r="301" spans="2:7" ht="14.25" customHeight="1" x14ac:dyDescent="0.2">
      <c r="B301" s="10">
        <v>3732</v>
      </c>
      <c r="C301" s="4"/>
      <c r="D301" s="11" t="s">
        <v>246</v>
      </c>
      <c r="E301" s="1"/>
      <c r="F301" s="1"/>
      <c r="G301" s="1"/>
    </row>
    <row r="302" spans="2:7" x14ac:dyDescent="0.2">
      <c r="C302" s="4">
        <v>80</v>
      </c>
      <c r="D302" s="5" t="s">
        <v>247</v>
      </c>
      <c r="E302" s="12">
        <v>229000</v>
      </c>
      <c r="F302" s="12">
        <v>12.66689</v>
      </c>
      <c r="G302" s="12">
        <v>-228987.33311000001</v>
      </c>
    </row>
    <row r="303" spans="2:7" x14ac:dyDescent="0.2">
      <c r="C303" s="4">
        <v>85</v>
      </c>
      <c r="D303" s="5" t="s">
        <v>248</v>
      </c>
      <c r="E303" s="12">
        <v>742000</v>
      </c>
      <c r="F303" s="12">
        <v>0</v>
      </c>
      <c r="G303" s="12">
        <v>-742000</v>
      </c>
    </row>
    <row r="304" spans="2:7" x14ac:dyDescent="0.2">
      <c r="C304" s="4">
        <v>90</v>
      </c>
      <c r="D304" s="5" t="s">
        <v>249</v>
      </c>
      <c r="E304" s="12">
        <v>632300</v>
      </c>
      <c r="F304" s="12">
        <v>160509.89124</v>
      </c>
      <c r="G304" s="12">
        <v>-471790.10875999997</v>
      </c>
    </row>
    <row r="305" spans="2:7" ht="15" customHeight="1" x14ac:dyDescent="0.2">
      <c r="C305" s="13" t="s">
        <v>10</v>
      </c>
      <c r="D305" s="14" t="s">
        <v>250</v>
      </c>
      <c r="E305" s="15">
        <f>SUBTOTAL(9,E302:E304)</f>
        <v>1603300</v>
      </c>
      <c r="F305" s="15">
        <f>SUBTOTAL(9,F302:F304)</f>
        <v>160522.55812999999</v>
      </c>
      <c r="G305" s="15">
        <f>SUBTOTAL(9,G302:G304)</f>
        <v>-1442777.44187</v>
      </c>
    </row>
    <row r="306" spans="2:7" ht="14.25" customHeight="1" x14ac:dyDescent="0.2">
      <c r="B306" s="10">
        <v>3740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2</v>
      </c>
      <c r="D307" s="5" t="s">
        <v>24</v>
      </c>
      <c r="E307" s="12">
        <v>21057</v>
      </c>
      <c r="F307" s="12">
        <v>12885.382240000001</v>
      </c>
      <c r="G307" s="12">
        <v>-8171.6177600000001</v>
      </c>
    </row>
    <row r="308" spans="2:7" x14ac:dyDescent="0.2">
      <c r="C308" s="4">
        <v>3</v>
      </c>
      <c r="D308" s="5" t="s">
        <v>252</v>
      </c>
      <c r="E308" s="12">
        <v>68368</v>
      </c>
      <c r="F308" s="12">
        <v>11103.305</v>
      </c>
      <c r="G308" s="12">
        <v>-57264.695</v>
      </c>
    </row>
    <row r="309" spans="2:7" x14ac:dyDescent="0.2">
      <c r="C309" s="4">
        <v>4</v>
      </c>
      <c r="D309" s="5" t="s">
        <v>244</v>
      </c>
      <c r="E309" s="12">
        <v>39855</v>
      </c>
      <c r="F309" s="12">
        <v>11149.14206</v>
      </c>
      <c r="G309" s="12">
        <v>-28705.857940000002</v>
      </c>
    </row>
    <row r="310" spans="2:7" x14ac:dyDescent="0.2">
      <c r="C310" s="4">
        <v>5</v>
      </c>
      <c r="D310" s="5" t="s">
        <v>253</v>
      </c>
      <c r="E310" s="12">
        <v>51300</v>
      </c>
      <c r="F310" s="12">
        <v>10011.43125</v>
      </c>
      <c r="G310" s="12">
        <v>-41288.568749999999</v>
      </c>
    </row>
    <row r="311" spans="2:7" x14ac:dyDescent="0.2">
      <c r="C311" s="4">
        <v>6</v>
      </c>
      <c r="D311" s="5" t="s">
        <v>254</v>
      </c>
      <c r="E311" s="12">
        <v>89502</v>
      </c>
      <c r="F311" s="12">
        <v>132295.61963999999</v>
      </c>
      <c r="G311" s="12">
        <v>42793.619639999997</v>
      </c>
    </row>
    <row r="312" spans="2:7" ht="15" customHeight="1" x14ac:dyDescent="0.2">
      <c r="C312" s="13" t="s">
        <v>10</v>
      </c>
      <c r="D312" s="14" t="s">
        <v>255</v>
      </c>
      <c r="E312" s="15">
        <f>SUBTOTAL(9,E307:E311)</f>
        <v>270082</v>
      </c>
      <c r="F312" s="15">
        <f>SUBTOTAL(9,F307:F311)</f>
        <v>177444.88019</v>
      </c>
      <c r="G312" s="15">
        <f>SUBTOTAL(9,G307:G311)</f>
        <v>-92637.119810000004</v>
      </c>
    </row>
    <row r="313" spans="2:7" ht="14.25" customHeight="1" x14ac:dyDescent="0.2">
      <c r="B313" s="10">
        <v>3741</v>
      </c>
      <c r="C313" s="4"/>
      <c r="D313" s="11" t="s">
        <v>256</v>
      </c>
      <c r="E313" s="1"/>
      <c r="F313" s="1"/>
      <c r="G313" s="1"/>
    </row>
    <row r="314" spans="2:7" x14ac:dyDescent="0.2">
      <c r="C314" s="4">
        <v>2</v>
      </c>
      <c r="D314" s="5" t="s">
        <v>24</v>
      </c>
      <c r="E314" s="12">
        <v>7099</v>
      </c>
      <c r="F314" s="12">
        <v>344.1</v>
      </c>
      <c r="G314" s="12">
        <v>-6754.9</v>
      </c>
    </row>
    <row r="315" spans="2:7" x14ac:dyDescent="0.2">
      <c r="C315" s="4">
        <v>50</v>
      </c>
      <c r="D315" s="5" t="s">
        <v>257</v>
      </c>
      <c r="E315" s="12">
        <v>17518</v>
      </c>
      <c r="F315" s="12">
        <v>-763.32100000000003</v>
      </c>
      <c r="G315" s="12">
        <v>-18281.321</v>
      </c>
    </row>
    <row r="316" spans="2:7" ht="15" customHeight="1" x14ac:dyDescent="0.2">
      <c r="C316" s="13" t="s">
        <v>10</v>
      </c>
      <c r="D316" s="14" t="s">
        <v>258</v>
      </c>
      <c r="E316" s="15">
        <f>SUBTOTAL(9,E314:E315)</f>
        <v>24617</v>
      </c>
      <c r="F316" s="15">
        <f>SUBTOTAL(9,F314:F315)</f>
        <v>-419.221</v>
      </c>
      <c r="G316" s="15">
        <f>SUBTOTAL(9,G314:G315)</f>
        <v>-25036.220999999998</v>
      </c>
    </row>
    <row r="317" spans="2:7" ht="14.25" customHeight="1" x14ac:dyDescent="0.2">
      <c r="B317" s="10">
        <v>3742</v>
      </c>
      <c r="C317" s="4"/>
      <c r="D317" s="11" t="s">
        <v>259</v>
      </c>
      <c r="E317" s="1"/>
      <c r="F317" s="1"/>
      <c r="G317" s="1"/>
    </row>
    <row r="318" spans="2:7" x14ac:dyDescent="0.2">
      <c r="C318" s="4">
        <v>50</v>
      </c>
      <c r="D318" s="5" t="s">
        <v>257</v>
      </c>
      <c r="E318" s="12">
        <v>2380</v>
      </c>
      <c r="F318" s="12">
        <v>0</v>
      </c>
      <c r="G318" s="12">
        <v>-2380</v>
      </c>
    </row>
    <row r="319" spans="2:7" ht="15" customHeight="1" x14ac:dyDescent="0.2">
      <c r="C319" s="13" t="s">
        <v>10</v>
      </c>
      <c r="D319" s="14" t="s">
        <v>260</v>
      </c>
      <c r="E319" s="15">
        <f>SUBTOTAL(9,E318:E318)</f>
        <v>2380</v>
      </c>
      <c r="F319" s="15">
        <f>SUBTOTAL(9,F318:F318)</f>
        <v>0</v>
      </c>
      <c r="G319" s="15">
        <f>SUBTOTAL(9,G318:G318)</f>
        <v>-2380</v>
      </c>
    </row>
    <row r="320" spans="2:7" ht="14.25" customHeight="1" x14ac:dyDescent="0.2">
      <c r="B320" s="10">
        <v>3745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24</v>
      </c>
      <c r="E321" s="12">
        <v>198713</v>
      </c>
      <c r="F321" s="12">
        <v>81765.385389999996</v>
      </c>
      <c r="G321" s="12">
        <v>-116947.61461</v>
      </c>
    </row>
    <row r="322" spans="2:7" ht="15" customHeight="1" x14ac:dyDescent="0.2">
      <c r="C322" s="13" t="s">
        <v>10</v>
      </c>
      <c r="D322" s="14" t="s">
        <v>262</v>
      </c>
      <c r="E322" s="15">
        <f>SUBTOTAL(9,E321:E321)</f>
        <v>198713</v>
      </c>
      <c r="F322" s="15">
        <f>SUBTOTAL(9,F321:F321)</f>
        <v>81765.385389999996</v>
      </c>
      <c r="G322" s="15">
        <f>SUBTOTAL(9,G321:G321)</f>
        <v>-116947.61461</v>
      </c>
    </row>
    <row r="323" spans="2:7" ht="14.25" customHeight="1" x14ac:dyDescent="0.2">
      <c r="B323" s="10">
        <v>3746</v>
      </c>
      <c r="C323" s="4"/>
      <c r="D323" s="11" t="s">
        <v>263</v>
      </c>
      <c r="E323" s="1"/>
      <c r="F323" s="1"/>
      <c r="G323" s="1"/>
    </row>
    <row r="324" spans="2:7" x14ac:dyDescent="0.2">
      <c r="C324" s="4">
        <v>2</v>
      </c>
      <c r="D324" s="5" t="s">
        <v>24</v>
      </c>
      <c r="E324" s="12">
        <v>35761</v>
      </c>
      <c r="F324" s="12">
        <v>16171.188910000001</v>
      </c>
      <c r="G324" s="12">
        <v>-19589.811089999999</v>
      </c>
    </row>
    <row r="325" spans="2:7" x14ac:dyDescent="0.2">
      <c r="C325" s="4">
        <v>4</v>
      </c>
      <c r="D325" s="5" t="s">
        <v>264</v>
      </c>
      <c r="E325" s="12">
        <v>80550</v>
      </c>
      <c r="F325" s="12">
        <v>22486.820759999999</v>
      </c>
      <c r="G325" s="12">
        <v>-58063.179239999998</v>
      </c>
    </row>
    <row r="326" spans="2:7" ht="15" customHeight="1" x14ac:dyDescent="0.2">
      <c r="C326" s="13" t="s">
        <v>10</v>
      </c>
      <c r="D326" s="14" t="s">
        <v>265</v>
      </c>
      <c r="E326" s="15">
        <f>SUBTOTAL(9,E324:E325)</f>
        <v>116311</v>
      </c>
      <c r="F326" s="15">
        <f>SUBTOTAL(9,F324:F325)</f>
        <v>38658.009669999999</v>
      </c>
      <c r="G326" s="15">
        <f>SUBTOTAL(9,G324:G325)</f>
        <v>-77652.990330000001</v>
      </c>
    </row>
    <row r="327" spans="2:7" ht="14.25" customHeight="1" x14ac:dyDescent="0.2">
      <c r="B327" s="10">
        <v>3747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24</v>
      </c>
      <c r="E328" s="12">
        <v>18288</v>
      </c>
      <c r="F328" s="12">
        <v>528.50737000000004</v>
      </c>
      <c r="G328" s="12">
        <v>-17759.492630000001</v>
      </c>
    </row>
    <row r="329" spans="2:7" x14ac:dyDescent="0.2">
      <c r="C329" s="4">
        <v>4</v>
      </c>
      <c r="D329" s="5" t="s">
        <v>244</v>
      </c>
      <c r="E329" s="12">
        <v>24533</v>
      </c>
      <c r="F329" s="12">
        <v>0</v>
      </c>
      <c r="G329" s="12">
        <v>-24533</v>
      </c>
    </row>
    <row r="330" spans="2:7" ht="15" customHeight="1" x14ac:dyDescent="0.2">
      <c r="C330" s="13" t="s">
        <v>10</v>
      </c>
      <c r="D330" s="14" t="s">
        <v>267</v>
      </c>
      <c r="E330" s="15">
        <f>SUBTOTAL(9,E328:E329)</f>
        <v>42821</v>
      </c>
      <c r="F330" s="15">
        <f>SUBTOTAL(9,F328:F329)</f>
        <v>528.50737000000004</v>
      </c>
      <c r="G330" s="15">
        <f>SUBTOTAL(9,G328:G329)</f>
        <v>-42292.492630000001</v>
      </c>
    </row>
    <row r="331" spans="2:7" ht="14.25" customHeight="1" x14ac:dyDescent="0.2">
      <c r="B331" s="10">
        <v>3748</v>
      </c>
      <c r="C331" s="4"/>
      <c r="D331" s="11" t="s">
        <v>268</v>
      </c>
      <c r="E331" s="1"/>
      <c r="F331" s="1"/>
      <c r="G331" s="1"/>
    </row>
    <row r="332" spans="2:7" x14ac:dyDescent="0.2">
      <c r="C332" s="4">
        <v>2</v>
      </c>
      <c r="D332" s="5" t="s">
        <v>24</v>
      </c>
      <c r="E332" s="12">
        <v>1675</v>
      </c>
      <c r="F332" s="12">
        <v>0</v>
      </c>
      <c r="G332" s="12">
        <v>-1675</v>
      </c>
    </row>
    <row r="333" spans="2:7" ht="15" customHeight="1" x14ac:dyDescent="0.2">
      <c r="C333" s="13" t="s">
        <v>10</v>
      </c>
      <c r="D333" s="14" t="s">
        <v>269</v>
      </c>
      <c r="E333" s="15">
        <f>SUBTOTAL(9,E332:E332)</f>
        <v>1675</v>
      </c>
      <c r="F333" s="15">
        <f>SUBTOTAL(9,F332:F332)</f>
        <v>0</v>
      </c>
      <c r="G333" s="15">
        <f>SUBTOTAL(9,G332:G332)</f>
        <v>-1675</v>
      </c>
    </row>
    <row r="334" spans="2:7" ht="15" customHeight="1" x14ac:dyDescent="0.2">
      <c r="B334" s="4"/>
      <c r="C334" s="16"/>
      <c r="D334" s="17" t="s">
        <v>270</v>
      </c>
      <c r="E334" s="18">
        <f>SUBTOTAL(9,E289:E333)</f>
        <v>2538974</v>
      </c>
      <c r="F334" s="18">
        <f>SUBTOTAL(9,F289:F333)</f>
        <v>494621.24520999996</v>
      </c>
      <c r="G334" s="18">
        <f>SUBTOTAL(9,G289:G333)</f>
        <v>-2044352.7547900002</v>
      </c>
    </row>
    <row r="335" spans="2:7" ht="27" customHeight="1" x14ac:dyDescent="0.25">
      <c r="B335" s="1"/>
      <c r="C335" s="4"/>
      <c r="D335" s="9" t="s">
        <v>271</v>
      </c>
      <c r="E335" s="1"/>
      <c r="F335" s="1"/>
      <c r="G335" s="1"/>
    </row>
    <row r="336" spans="2:7" ht="14.25" customHeight="1" x14ac:dyDescent="0.2">
      <c r="B336" s="10">
        <v>3842</v>
      </c>
      <c r="C336" s="4"/>
      <c r="D336" s="11" t="s">
        <v>272</v>
      </c>
      <c r="E336" s="1"/>
      <c r="F336" s="1"/>
      <c r="G336" s="1"/>
    </row>
    <row r="337" spans="2:7" x14ac:dyDescent="0.2">
      <c r="C337" s="4">
        <v>1</v>
      </c>
      <c r="D337" s="5" t="s">
        <v>24</v>
      </c>
      <c r="E337" s="12">
        <v>804</v>
      </c>
      <c r="F337" s="12">
        <v>316.22300000000001</v>
      </c>
      <c r="G337" s="12">
        <v>-487.77699999999999</v>
      </c>
    </row>
    <row r="338" spans="2:7" ht="15" customHeight="1" x14ac:dyDescent="0.2">
      <c r="C338" s="13" t="s">
        <v>10</v>
      </c>
      <c r="D338" s="14" t="s">
        <v>273</v>
      </c>
      <c r="E338" s="15">
        <f>SUBTOTAL(9,E337:E337)</f>
        <v>804</v>
      </c>
      <c r="F338" s="15">
        <f>SUBTOTAL(9,F337:F337)</f>
        <v>316.22300000000001</v>
      </c>
      <c r="G338" s="15">
        <f>SUBTOTAL(9,G337:G337)</f>
        <v>-487.77699999999999</v>
      </c>
    </row>
    <row r="339" spans="2:7" ht="14.25" customHeight="1" x14ac:dyDescent="0.2">
      <c r="B339" s="10">
        <v>3847</v>
      </c>
      <c r="C339" s="4"/>
      <c r="D339" s="11" t="s">
        <v>274</v>
      </c>
      <c r="E339" s="1"/>
      <c r="F339" s="1"/>
      <c r="G339" s="1"/>
    </row>
    <row r="340" spans="2:7" x14ac:dyDescent="0.2">
      <c r="C340" s="4">
        <v>1</v>
      </c>
      <c r="D340" s="5" t="s">
        <v>275</v>
      </c>
      <c r="E340" s="12">
        <v>5964</v>
      </c>
      <c r="F340" s="12">
        <v>0</v>
      </c>
      <c r="G340" s="12">
        <v>-5964</v>
      </c>
    </row>
    <row r="341" spans="2:7" ht="15" customHeight="1" x14ac:dyDescent="0.2">
      <c r="C341" s="13" t="s">
        <v>10</v>
      </c>
      <c r="D341" s="14" t="s">
        <v>276</v>
      </c>
      <c r="E341" s="15">
        <f>SUBTOTAL(9,E340:E340)</f>
        <v>5964</v>
      </c>
      <c r="F341" s="15">
        <f>SUBTOTAL(9,F340:F340)</f>
        <v>0</v>
      </c>
      <c r="G341" s="15">
        <f>SUBTOTAL(9,G340:G340)</f>
        <v>-5964</v>
      </c>
    </row>
    <row r="342" spans="2:7" ht="14.25" customHeight="1" x14ac:dyDescent="0.2">
      <c r="B342" s="10">
        <v>3853</v>
      </c>
      <c r="C342" s="4"/>
      <c r="D342" s="11" t="s">
        <v>277</v>
      </c>
      <c r="E342" s="1"/>
      <c r="F342" s="1"/>
      <c r="G342" s="1"/>
    </row>
    <row r="343" spans="2:7" x14ac:dyDescent="0.2">
      <c r="C343" s="4">
        <v>1</v>
      </c>
      <c r="D343" s="5" t="s">
        <v>278</v>
      </c>
      <c r="E343" s="12">
        <v>0</v>
      </c>
      <c r="F343" s="12">
        <v>209.84200000000001</v>
      </c>
      <c r="G343" s="12">
        <v>209.84200000000001</v>
      </c>
    </row>
    <row r="344" spans="2:7" ht="15" customHeight="1" x14ac:dyDescent="0.2">
      <c r="C344" s="13" t="s">
        <v>10</v>
      </c>
      <c r="D344" s="14" t="s">
        <v>279</v>
      </c>
      <c r="E344" s="15">
        <f>SUBTOTAL(9,E343:E343)</f>
        <v>0</v>
      </c>
      <c r="F344" s="15">
        <f>SUBTOTAL(9,F343:F343)</f>
        <v>209.84200000000001</v>
      </c>
      <c r="G344" s="15">
        <f>SUBTOTAL(9,G343:G343)</f>
        <v>209.84200000000001</v>
      </c>
    </row>
    <row r="345" spans="2:7" ht="14.25" customHeight="1" x14ac:dyDescent="0.2">
      <c r="B345" s="10">
        <v>3855</v>
      </c>
      <c r="C345" s="4"/>
      <c r="D345" s="11" t="s">
        <v>280</v>
      </c>
      <c r="E345" s="1"/>
      <c r="F345" s="1"/>
      <c r="G345" s="1"/>
    </row>
    <row r="346" spans="2:7" x14ac:dyDescent="0.2">
      <c r="C346" s="4">
        <v>1</v>
      </c>
      <c r="D346" s="5" t="s">
        <v>24</v>
      </c>
      <c r="E346" s="12">
        <v>3293</v>
      </c>
      <c r="F346" s="12">
        <v>5944.6752900000001</v>
      </c>
      <c r="G346" s="12">
        <v>2651.6752900000001</v>
      </c>
    </row>
    <row r="347" spans="2:7" x14ac:dyDescent="0.2">
      <c r="C347" s="4">
        <v>2</v>
      </c>
      <c r="D347" s="5" t="s">
        <v>281</v>
      </c>
      <c r="E347" s="12">
        <v>3959</v>
      </c>
      <c r="F347" s="12">
        <v>516.46</v>
      </c>
      <c r="G347" s="12">
        <v>-3442.54</v>
      </c>
    </row>
    <row r="348" spans="2:7" x14ac:dyDescent="0.2">
      <c r="C348" s="4">
        <v>60</v>
      </c>
      <c r="D348" s="5" t="s">
        <v>282</v>
      </c>
      <c r="E348" s="12">
        <v>2474087</v>
      </c>
      <c r="F348" s="12">
        <v>325627.77872</v>
      </c>
      <c r="G348" s="12">
        <v>-2148459.2212800002</v>
      </c>
    </row>
    <row r="349" spans="2:7" ht="15" customHeight="1" x14ac:dyDescent="0.2">
      <c r="C349" s="13" t="s">
        <v>10</v>
      </c>
      <c r="D349" s="14" t="s">
        <v>283</v>
      </c>
      <c r="E349" s="15">
        <f>SUBTOTAL(9,E346:E348)</f>
        <v>2481339</v>
      </c>
      <c r="F349" s="15">
        <f>SUBTOTAL(9,F346:F348)</f>
        <v>332088.91401000001</v>
      </c>
      <c r="G349" s="15">
        <f>SUBTOTAL(9,G346:G348)</f>
        <v>-2149250.0859900001</v>
      </c>
    </row>
    <row r="350" spans="2:7" ht="14.25" customHeight="1" x14ac:dyDescent="0.2">
      <c r="B350" s="10">
        <v>3856</v>
      </c>
      <c r="C350" s="4"/>
      <c r="D350" s="11" t="s">
        <v>284</v>
      </c>
      <c r="E350" s="1"/>
      <c r="F350" s="1"/>
      <c r="G350" s="1"/>
    </row>
    <row r="351" spans="2:7" x14ac:dyDescent="0.2">
      <c r="C351" s="4">
        <v>4</v>
      </c>
      <c r="D351" s="5" t="s">
        <v>44</v>
      </c>
      <c r="E351" s="12">
        <v>118426</v>
      </c>
      <c r="F351" s="12">
        <v>0</v>
      </c>
      <c r="G351" s="12">
        <v>-118426</v>
      </c>
    </row>
    <row r="352" spans="2:7" ht="15" customHeight="1" x14ac:dyDescent="0.2">
      <c r="C352" s="13" t="s">
        <v>10</v>
      </c>
      <c r="D352" s="14" t="s">
        <v>285</v>
      </c>
      <c r="E352" s="15">
        <f>SUBTOTAL(9,E351:E351)</f>
        <v>118426</v>
      </c>
      <c r="F352" s="15">
        <f>SUBTOTAL(9,F351:F351)</f>
        <v>0</v>
      </c>
      <c r="G352" s="15">
        <f>SUBTOTAL(9,G351:G351)</f>
        <v>-118426</v>
      </c>
    </row>
    <row r="353" spans="2:7" ht="14.25" customHeight="1" x14ac:dyDescent="0.2">
      <c r="B353" s="10">
        <v>3858</v>
      </c>
      <c r="C353" s="4"/>
      <c r="D353" s="11" t="s">
        <v>286</v>
      </c>
      <c r="E353" s="1"/>
      <c r="F353" s="1"/>
      <c r="G353" s="1"/>
    </row>
    <row r="354" spans="2:7" x14ac:dyDescent="0.2">
      <c r="C354" s="4">
        <v>1</v>
      </c>
      <c r="D354" s="5" t="s">
        <v>24</v>
      </c>
      <c r="E354" s="12">
        <v>528</v>
      </c>
      <c r="F354" s="12">
        <v>1081.8002799999999</v>
      </c>
      <c r="G354" s="12">
        <v>553.80028000000004</v>
      </c>
    </row>
    <row r="355" spans="2:7" ht="15" customHeight="1" x14ac:dyDescent="0.2">
      <c r="C355" s="13" t="s">
        <v>10</v>
      </c>
      <c r="D355" s="14" t="s">
        <v>287</v>
      </c>
      <c r="E355" s="15">
        <f>SUBTOTAL(9,E354:E354)</f>
        <v>528</v>
      </c>
      <c r="F355" s="15">
        <f>SUBTOTAL(9,F354:F354)</f>
        <v>1081.8002799999999</v>
      </c>
      <c r="G355" s="15">
        <f>SUBTOTAL(9,G354:G354)</f>
        <v>553.80028000000004</v>
      </c>
    </row>
    <row r="356" spans="2:7" ht="14.25" customHeight="1" x14ac:dyDescent="0.2">
      <c r="B356" s="10">
        <v>3868</v>
      </c>
      <c r="C356" s="4"/>
      <c r="D356" s="11" t="s">
        <v>288</v>
      </c>
      <c r="E356" s="1"/>
      <c r="F356" s="1"/>
      <c r="G356" s="1"/>
    </row>
    <row r="357" spans="2:7" x14ac:dyDescent="0.2">
      <c r="C357" s="4">
        <v>2</v>
      </c>
      <c r="D357" s="5" t="s">
        <v>100</v>
      </c>
      <c r="E357" s="12">
        <v>2552</v>
      </c>
      <c r="F357" s="12">
        <v>0</v>
      </c>
      <c r="G357" s="12">
        <v>-2552</v>
      </c>
    </row>
    <row r="358" spans="2:7" ht="15" customHeight="1" x14ac:dyDescent="0.2">
      <c r="C358" s="13" t="s">
        <v>10</v>
      </c>
      <c r="D358" s="14" t="s">
        <v>289</v>
      </c>
      <c r="E358" s="15">
        <f>SUBTOTAL(9,E357:E357)</f>
        <v>2552</v>
      </c>
      <c r="F358" s="15">
        <f>SUBTOTAL(9,F357:F357)</f>
        <v>0</v>
      </c>
      <c r="G358" s="15">
        <f>SUBTOTAL(9,G357:G357)</f>
        <v>-2552</v>
      </c>
    </row>
    <row r="359" spans="2:7" ht="15" customHeight="1" x14ac:dyDescent="0.2">
      <c r="B359" s="4"/>
      <c r="C359" s="16"/>
      <c r="D359" s="17" t="s">
        <v>290</v>
      </c>
      <c r="E359" s="18">
        <f>SUBTOTAL(9,E336:E358)</f>
        <v>2609613</v>
      </c>
      <c r="F359" s="18">
        <f>SUBTOTAL(9,F336:F358)</f>
        <v>333696.77929000003</v>
      </c>
      <c r="G359" s="18">
        <f>SUBTOTAL(9,G336:G358)</f>
        <v>-2275916.22071</v>
      </c>
    </row>
    <row r="360" spans="2:7" ht="27" customHeight="1" x14ac:dyDescent="0.25">
      <c r="B360" s="1"/>
      <c r="C360" s="4"/>
      <c r="D360" s="9" t="s">
        <v>291</v>
      </c>
      <c r="E360" s="1"/>
      <c r="F360" s="1"/>
      <c r="G360" s="1"/>
    </row>
    <row r="361" spans="2:7" ht="14.25" customHeight="1" x14ac:dyDescent="0.2">
      <c r="B361" s="10">
        <v>3900</v>
      </c>
      <c r="C361" s="4"/>
      <c r="D361" s="11" t="s">
        <v>292</v>
      </c>
      <c r="E361" s="1"/>
      <c r="F361" s="1"/>
      <c r="G361" s="1"/>
    </row>
    <row r="362" spans="2:7" x14ac:dyDescent="0.2">
      <c r="C362" s="4">
        <v>1</v>
      </c>
      <c r="D362" s="5" t="s">
        <v>293</v>
      </c>
      <c r="E362" s="12">
        <v>216</v>
      </c>
      <c r="F362" s="12">
        <v>0</v>
      </c>
      <c r="G362" s="12">
        <v>-216</v>
      </c>
    </row>
    <row r="363" spans="2:7" x14ac:dyDescent="0.2">
      <c r="C363" s="4">
        <v>3</v>
      </c>
      <c r="D363" s="5" t="s">
        <v>294</v>
      </c>
      <c r="E363" s="12">
        <v>8000</v>
      </c>
      <c r="F363" s="12">
        <v>504.82711</v>
      </c>
      <c r="G363" s="12">
        <v>-7495.1728899999998</v>
      </c>
    </row>
    <row r="364" spans="2:7" x14ac:dyDescent="0.2">
      <c r="C364" s="4">
        <v>70</v>
      </c>
      <c r="D364" s="5" t="s">
        <v>295</v>
      </c>
      <c r="E364" s="12">
        <v>30900</v>
      </c>
      <c r="F364" s="12">
        <v>0</v>
      </c>
      <c r="G364" s="12">
        <v>-30900</v>
      </c>
    </row>
    <row r="365" spans="2:7" x14ac:dyDescent="0.2">
      <c r="C365" s="4">
        <v>86</v>
      </c>
      <c r="D365" s="5" t="s">
        <v>178</v>
      </c>
      <c r="E365" s="12">
        <v>0</v>
      </c>
      <c r="F365" s="12">
        <v>200</v>
      </c>
      <c r="G365" s="12">
        <v>200</v>
      </c>
    </row>
    <row r="366" spans="2:7" ht="15" customHeight="1" x14ac:dyDescent="0.2">
      <c r="C366" s="13" t="s">
        <v>10</v>
      </c>
      <c r="D366" s="14" t="s">
        <v>296</v>
      </c>
      <c r="E366" s="15">
        <f>SUBTOTAL(9,E362:E365)</f>
        <v>39116</v>
      </c>
      <c r="F366" s="15">
        <f>SUBTOTAL(9,F362:F365)</f>
        <v>704.82710999999995</v>
      </c>
      <c r="G366" s="15">
        <f>SUBTOTAL(9,G362:G365)</f>
        <v>-38411.172890000002</v>
      </c>
    </row>
    <row r="367" spans="2:7" ht="14.25" customHeight="1" x14ac:dyDescent="0.2">
      <c r="B367" s="10">
        <v>3902</v>
      </c>
      <c r="C367" s="4"/>
      <c r="D367" s="11" t="s">
        <v>297</v>
      </c>
      <c r="E367" s="1"/>
      <c r="F367" s="1"/>
      <c r="G367" s="1"/>
    </row>
    <row r="368" spans="2:7" x14ac:dyDescent="0.2">
      <c r="C368" s="4">
        <v>1</v>
      </c>
      <c r="D368" s="5" t="s">
        <v>244</v>
      </c>
      <c r="E368" s="12">
        <v>26366</v>
      </c>
      <c r="F368" s="12">
        <v>3536.0558500000002</v>
      </c>
      <c r="G368" s="12">
        <v>-22829.944149999999</v>
      </c>
    </row>
    <row r="369" spans="2:7" x14ac:dyDescent="0.2">
      <c r="C369" s="4">
        <v>3</v>
      </c>
      <c r="D369" s="5" t="s">
        <v>298</v>
      </c>
      <c r="E369" s="12">
        <v>27388</v>
      </c>
      <c r="F369" s="12">
        <v>6622.8382899999997</v>
      </c>
      <c r="G369" s="12">
        <v>-20765.16171</v>
      </c>
    </row>
    <row r="370" spans="2:7" x14ac:dyDescent="0.2">
      <c r="C370" s="4">
        <v>4</v>
      </c>
      <c r="D370" s="5" t="s">
        <v>299</v>
      </c>
      <c r="E370" s="12">
        <v>100</v>
      </c>
      <c r="F370" s="12">
        <v>0</v>
      </c>
      <c r="G370" s="12">
        <v>-100</v>
      </c>
    </row>
    <row r="371" spans="2:7" x14ac:dyDescent="0.2">
      <c r="C371" s="4">
        <v>86</v>
      </c>
      <c r="D371" s="5" t="s">
        <v>220</v>
      </c>
      <c r="E371" s="12">
        <v>50</v>
      </c>
      <c r="F371" s="12">
        <v>0</v>
      </c>
      <c r="G371" s="12">
        <v>-50</v>
      </c>
    </row>
    <row r="372" spans="2:7" ht="15" customHeight="1" x14ac:dyDescent="0.2">
      <c r="C372" s="13" t="s">
        <v>10</v>
      </c>
      <c r="D372" s="14" t="s">
        <v>300</v>
      </c>
      <c r="E372" s="15">
        <f>SUBTOTAL(9,E368:E371)</f>
        <v>53904</v>
      </c>
      <c r="F372" s="15">
        <f>SUBTOTAL(9,F368:F371)</f>
        <v>10158.89414</v>
      </c>
      <c r="G372" s="15">
        <f>SUBTOTAL(9,G368:G371)</f>
        <v>-43745.105859999996</v>
      </c>
    </row>
    <row r="373" spans="2:7" ht="14.25" customHeight="1" x14ac:dyDescent="0.2">
      <c r="B373" s="10">
        <v>3903</v>
      </c>
      <c r="C373" s="4"/>
      <c r="D373" s="11" t="s">
        <v>301</v>
      </c>
      <c r="E373" s="1"/>
      <c r="F373" s="1"/>
      <c r="G373" s="1"/>
    </row>
    <row r="374" spans="2:7" x14ac:dyDescent="0.2">
      <c r="C374" s="4">
        <v>1</v>
      </c>
      <c r="D374" s="5" t="s">
        <v>302</v>
      </c>
      <c r="E374" s="12">
        <v>47516</v>
      </c>
      <c r="F374" s="12">
        <v>15732.36765</v>
      </c>
      <c r="G374" s="12">
        <v>-31783.63235</v>
      </c>
    </row>
    <row r="375" spans="2:7" ht="15" customHeight="1" x14ac:dyDescent="0.2">
      <c r="C375" s="13" t="s">
        <v>10</v>
      </c>
      <c r="D375" s="14" t="s">
        <v>303</v>
      </c>
      <c r="E375" s="15">
        <f>SUBTOTAL(9,E374:E374)</f>
        <v>47516</v>
      </c>
      <c r="F375" s="15">
        <f>SUBTOTAL(9,F374:F374)</f>
        <v>15732.36765</v>
      </c>
      <c r="G375" s="15">
        <f>SUBTOTAL(9,G374:G374)</f>
        <v>-31783.63235</v>
      </c>
    </row>
    <row r="376" spans="2:7" ht="14.25" customHeight="1" x14ac:dyDescent="0.2">
      <c r="B376" s="10">
        <v>3904</v>
      </c>
      <c r="C376" s="4"/>
      <c r="D376" s="11" t="s">
        <v>304</v>
      </c>
      <c r="E376" s="1"/>
      <c r="F376" s="1"/>
      <c r="G376" s="1"/>
    </row>
    <row r="377" spans="2:7" x14ac:dyDescent="0.2">
      <c r="C377" s="4">
        <v>1</v>
      </c>
      <c r="D377" s="5" t="s">
        <v>244</v>
      </c>
      <c r="E377" s="12">
        <v>523814</v>
      </c>
      <c r="F377" s="12">
        <v>191281.78847999999</v>
      </c>
      <c r="G377" s="12">
        <v>-332532.21152000001</v>
      </c>
    </row>
    <row r="378" spans="2:7" x14ac:dyDescent="0.2">
      <c r="C378" s="4">
        <v>2</v>
      </c>
      <c r="D378" s="5" t="s">
        <v>305</v>
      </c>
      <c r="E378" s="12">
        <v>32326</v>
      </c>
      <c r="F378" s="12">
        <v>5351.9658900000004</v>
      </c>
      <c r="G378" s="12">
        <v>-26974.034110000001</v>
      </c>
    </row>
    <row r="379" spans="2:7" ht="15" customHeight="1" x14ac:dyDescent="0.2">
      <c r="C379" s="13" t="s">
        <v>10</v>
      </c>
      <c r="D379" s="14" t="s">
        <v>306</v>
      </c>
      <c r="E379" s="15">
        <f>SUBTOTAL(9,E377:E378)</f>
        <v>556140</v>
      </c>
      <c r="F379" s="15">
        <f>SUBTOTAL(9,F377:F378)</f>
        <v>196633.75436999998</v>
      </c>
      <c r="G379" s="15">
        <f>SUBTOTAL(9,G377:G378)</f>
        <v>-359506.24563000002</v>
      </c>
    </row>
    <row r="380" spans="2:7" ht="14.25" customHeight="1" x14ac:dyDescent="0.2">
      <c r="B380" s="10">
        <v>3905</v>
      </c>
      <c r="C380" s="4"/>
      <c r="D380" s="11" t="s">
        <v>307</v>
      </c>
      <c r="E380" s="1"/>
      <c r="F380" s="1"/>
      <c r="G380" s="1"/>
    </row>
    <row r="381" spans="2:7" x14ac:dyDescent="0.2">
      <c r="C381" s="4">
        <v>3</v>
      </c>
      <c r="D381" s="5" t="s">
        <v>308</v>
      </c>
      <c r="E381" s="12">
        <v>73126</v>
      </c>
      <c r="F381" s="12">
        <v>18604.390800000001</v>
      </c>
      <c r="G381" s="12">
        <v>-54521.609199999999</v>
      </c>
    </row>
    <row r="382" spans="2:7" ht="15" customHeight="1" x14ac:dyDescent="0.2">
      <c r="C382" s="13" t="s">
        <v>10</v>
      </c>
      <c r="D382" s="14" t="s">
        <v>309</v>
      </c>
      <c r="E382" s="15">
        <f>SUBTOTAL(9,E381:E381)</f>
        <v>73126</v>
      </c>
      <c r="F382" s="15">
        <f>SUBTOTAL(9,F381:F381)</f>
        <v>18604.390800000001</v>
      </c>
      <c r="G382" s="15">
        <f>SUBTOTAL(9,G381:G381)</f>
        <v>-54521.609199999999</v>
      </c>
    </row>
    <row r="383" spans="2:7" ht="14.25" customHeight="1" x14ac:dyDescent="0.2">
      <c r="B383" s="10">
        <v>3906</v>
      </c>
      <c r="C383" s="4"/>
      <c r="D383" s="11" t="s">
        <v>310</v>
      </c>
      <c r="E383" s="1"/>
      <c r="F383" s="1"/>
      <c r="G383" s="1"/>
    </row>
    <row r="384" spans="2:7" x14ac:dyDescent="0.2">
      <c r="C384" s="4">
        <v>1</v>
      </c>
      <c r="D384" s="5" t="s">
        <v>311</v>
      </c>
      <c r="E384" s="12">
        <v>85</v>
      </c>
      <c r="F384" s="12">
        <v>3</v>
      </c>
      <c r="G384" s="12">
        <v>-82</v>
      </c>
    </row>
    <row r="385" spans="2:7" x14ac:dyDescent="0.2">
      <c r="C385" s="4">
        <v>2</v>
      </c>
      <c r="D385" s="5" t="s">
        <v>312</v>
      </c>
      <c r="E385" s="12">
        <v>800</v>
      </c>
      <c r="F385" s="12">
        <v>328.3</v>
      </c>
      <c r="G385" s="12">
        <v>-471.7</v>
      </c>
    </row>
    <row r="386" spans="2:7" x14ac:dyDescent="0.2">
      <c r="C386" s="4">
        <v>86</v>
      </c>
      <c r="D386" s="5" t="s">
        <v>313</v>
      </c>
      <c r="E386" s="12">
        <v>1000</v>
      </c>
      <c r="F386" s="12">
        <v>191.24874</v>
      </c>
      <c r="G386" s="12">
        <v>-808.75126</v>
      </c>
    </row>
    <row r="387" spans="2:7" ht="15" customHeight="1" x14ac:dyDescent="0.2">
      <c r="C387" s="13" t="s">
        <v>10</v>
      </c>
      <c r="D387" s="14" t="s">
        <v>314</v>
      </c>
      <c r="E387" s="15">
        <f>SUBTOTAL(9,E384:E386)</f>
        <v>1885</v>
      </c>
      <c r="F387" s="15">
        <f>SUBTOTAL(9,F384:F386)</f>
        <v>522.54873999999995</v>
      </c>
      <c r="G387" s="15">
        <f>SUBTOTAL(9,G384:G386)</f>
        <v>-1362.45126</v>
      </c>
    </row>
    <row r="388" spans="2:7" ht="14.25" customHeight="1" x14ac:dyDescent="0.2">
      <c r="B388" s="10">
        <v>3909</v>
      </c>
      <c r="C388" s="4"/>
      <c r="D388" s="11" t="s">
        <v>315</v>
      </c>
      <c r="E388" s="1"/>
      <c r="F388" s="1"/>
      <c r="G388" s="1"/>
    </row>
    <row r="389" spans="2:7" x14ac:dyDescent="0.2">
      <c r="C389" s="4">
        <v>1</v>
      </c>
      <c r="D389" s="5" t="s">
        <v>316</v>
      </c>
      <c r="E389" s="12">
        <v>5300</v>
      </c>
      <c r="F389" s="12">
        <v>0</v>
      </c>
      <c r="G389" s="12">
        <v>-5300</v>
      </c>
    </row>
    <row r="390" spans="2:7" ht="15" customHeight="1" x14ac:dyDescent="0.2">
      <c r="C390" s="13" t="s">
        <v>10</v>
      </c>
      <c r="D390" s="14" t="s">
        <v>317</v>
      </c>
      <c r="E390" s="15">
        <f>SUBTOTAL(9,E389:E389)</f>
        <v>5300</v>
      </c>
      <c r="F390" s="15">
        <f>SUBTOTAL(9,F389:F389)</f>
        <v>0</v>
      </c>
      <c r="G390" s="15">
        <f>SUBTOTAL(9,G389:G389)</f>
        <v>-5300</v>
      </c>
    </row>
    <row r="391" spans="2:7" ht="14.25" customHeight="1" x14ac:dyDescent="0.2">
      <c r="B391" s="10">
        <v>3910</v>
      </c>
      <c r="C391" s="4"/>
      <c r="D391" s="11" t="s">
        <v>318</v>
      </c>
      <c r="E391" s="1"/>
      <c r="F391" s="1"/>
      <c r="G391" s="1"/>
    </row>
    <row r="392" spans="2:7" x14ac:dyDescent="0.2">
      <c r="C392" s="4">
        <v>1</v>
      </c>
      <c r="D392" s="5" t="s">
        <v>319</v>
      </c>
      <c r="E392" s="12">
        <v>227477</v>
      </c>
      <c r="F392" s="12">
        <v>160292.07889999999</v>
      </c>
      <c r="G392" s="12">
        <v>-67184.921100000007</v>
      </c>
    </row>
    <row r="393" spans="2:7" x14ac:dyDescent="0.2">
      <c r="C393" s="4">
        <v>2</v>
      </c>
      <c r="D393" s="5" t="s">
        <v>320</v>
      </c>
      <c r="E393" s="12">
        <v>19619</v>
      </c>
      <c r="F393" s="12">
        <v>5351.2219999999998</v>
      </c>
      <c r="G393" s="12">
        <v>-14267.778</v>
      </c>
    </row>
    <row r="394" spans="2:7" x14ac:dyDescent="0.2">
      <c r="C394" s="4">
        <v>3</v>
      </c>
      <c r="D394" s="5" t="s">
        <v>24</v>
      </c>
      <c r="E394" s="12">
        <v>450</v>
      </c>
      <c r="F394" s="12">
        <v>6049.5820000000003</v>
      </c>
      <c r="G394" s="12">
        <v>5599.5820000000003</v>
      </c>
    </row>
    <row r="395" spans="2:7" x14ac:dyDescent="0.2">
      <c r="C395" s="4">
        <v>4</v>
      </c>
      <c r="D395" s="5" t="s">
        <v>321</v>
      </c>
      <c r="E395" s="12">
        <v>57043</v>
      </c>
      <c r="F395" s="12">
        <v>62115.588150000003</v>
      </c>
      <c r="G395" s="12">
        <v>5072.5881499999996</v>
      </c>
    </row>
    <row r="396" spans="2:7" x14ac:dyDescent="0.2">
      <c r="C396" s="4">
        <v>86</v>
      </c>
      <c r="D396" s="5" t="s">
        <v>313</v>
      </c>
      <c r="E396" s="12">
        <v>4800</v>
      </c>
      <c r="F396" s="12">
        <v>2129.1326800000002</v>
      </c>
      <c r="G396" s="12">
        <v>-2670.8673199999998</v>
      </c>
    </row>
    <row r="397" spans="2:7" ht="15" customHeight="1" x14ac:dyDescent="0.2">
      <c r="C397" s="13" t="s">
        <v>10</v>
      </c>
      <c r="D397" s="14" t="s">
        <v>322</v>
      </c>
      <c r="E397" s="15">
        <f>SUBTOTAL(9,E392:E396)</f>
        <v>309389</v>
      </c>
      <c r="F397" s="15">
        <f>SUBTOTAL(9,F392:F396)</f>
        <v>235937.60373</v>
      </c>
      <c r="G397" s="15">
        <f>SUBTOTAL(9,G392:G396)</f>
        <v>-73451.396270000027</v>
      </c>
    </row>
    <row r="398" spans="2:7" ht="14.25" customHeight="1" x14ac:dyDescent="0.2">
      <c r="B398" s="10">
        <v>3911</v>
      </c>
      <c r="C398" s="4"/>
      <c r="D398" s="11" t="s">
        <v>323</v>
      </c>
      <c r="E398" s="1"/>
      <c r="F398" s="1"/>
      <c r="G398" s="1"/>
    </row>
    <row r="399" spans="2:7" x14ac:dyDescent="0.2">
      <c r="C399" s="4">
        <v>3</v>
      </c>
      <c r="D399" s="5" t="s">
        <v>146</v>
      </c>
      <c r="E399" s="12">
        <v>200</v>
      </c>
      <c r="F399" s="12">
        <v>0</v>
      </c>
      <c r="G399" s="12">
        <v>-200</v>
      </c>
    </row>
    <row r="400" spans="2:7" x14ac:dyDescent="0.2">
      <c r="C400" s="4">
        <v>86</v>
      </c>
      <c r="D400" s="5" t="s">
        <v>324</v>
      </c>
      <c r="E400" s="12">
        <v>100</v>
      </c>
      <c r="F400" s="12">
        <v>0</v>
      </c>
      <c r="G400" s="12">
        <v>-100</v>
      </c>
    </row>
    <row r="401" spans="2:7" ht="15" customHeight="1" x14ac:dyDescent="0.2">
      <c r="C401" s="13" t="s">
        <v>10</v>
      </c>
      <c r="D401" s="14" t="s">
        <v>325</v>
      </c>
      <c r="E401" s="15">
        <f>SUBTOTAL(9,E399:E400)</f>
        <v>300</v>
      </c>
      <c r="F401" s="15">
        <f>SUBTOTAL(9,F399:F400)</f>
        <v>0</v>
      </c>
      <c r="G401" s="15">
        <f>SUBTOTAL(9,G399:G400)</f>
        <v>-300</v>
      </c>
    </row>
    <row r="402" spans="2:7" ht="14.25" customHeight="1" x14ac:dyDescent="0.2">
      <c r="B402" s="10">
        <v>3912</v>
      </c>
      <c r="C402" s="4"/>
      <c r="D402" s="11" t="s">
        <v>326</v>
      </c>
      <c r="E402" s="1"/>
      <c r="F402" s="1"/>
      <c r="G402" s="1"/>
    </row>
    <row r="403" spans="2:7" x14ac:dyDescent="0.2">
      <c r="C403" s="4">
        <v>1</v>
      </c>
      <c r="D403" s="5" t="s">
        <v>327</v>
      </c>
      <c r="E403" s="12">
        <v>900</v>
      </c>
      <c r="F403" s="12">
        <v>303</v>
      </c>
      <c r="G403" s="12">
        <v>-597</v>
      </c>
    </row>
    <row r="404" spans="2:7" x14ac:dyDescent="0.2">
      <c r="C404" s="4">
        <v>2</v>
      </c>
      <c r="D404" s="5" t="s">
        <v>146</v>
      </c>
      <c r="E404" s="12">
        <v>200</v>
      </c>
      <c r="F404" s="12">
        <v>0</v>
      </c>
      <c r="G404" s="12">
        <v>-200</v>
      </c>
    </row>
    <row r="405" spans="2:7" x14ac:dyDescent="0.2">
      <c r="C405" s="4">
        <v>87</v>
      </c>
      <c r="D405" s="5" t="s">
        <v>220</v>
      </c>
      <c r="E405" s="12">
        <v>100</v>
      </c>
      <c r="F405" s="12">
        <v>10960</v>
      </c>
      <c r="G405" s="12">
        <v>10860</v>
      </c>
    </row>
    <row r="406" spans="2:7" ht="15" customHeight="1" x14ac:dyDescent="0.2">
      <c r="C406" s="13" t="s">
        <v>10</v>
      </c>
      <c r="D406" s="14" t="s">
        <v>328</v>
      </c>
      <c r="E406" s="15">
        <f>SUBTOTAL(9,E403:E405)</f>
        <v>1200</v>
      </c>
      <c r="F406" s="15">
        <f>SUBTOTAL(9,F403:F405)</f>
        <v>11263</v>
      </c>
      <c r="G406" s="15">
        <f>SUBTOTAL(9,G403:G405)</f>
        <v>10063</v>
      </c>
    </row>
    <row r="407" spans="2:7" ht="14.25" customHeight="1" x14ac:dyDescent="0.2">
      <c r="B407" s="10">
        <v>3917</v>
      </c>
      <c r="C407" s="4"/>
      <c r="D407" s="11" t="s">
        <v>329</v>
      </c>
      <c r="E407" s="1"/>
      <c r="F407" s="1"/>
      <c r="G407" s="1"/>
    </row>
    <row r="408" spans="2:7" x14ac:dyDescent="0.2">
      <c r="C408" s="4">
        <v>1</v>
      </c>
      <c r="D408" s="5" t="s">
        <v>330</v>
      </c>
      <c r="E408" s="12">
        <v>6150</v>
      </c>
      <c r="F408" s="12">
        <v>135.596</v>
      </c>
      <c r="G408" s="12">
        <v>-6014.4040000000005</v>
      </c>
    </row>
    <row r="409" spans="2:7" x14ac:dyDescent="0.2">
      <c r="C409" s="4">
        <v>5</v>
      </c>
      <c r="D409" s="5" t="s">
        <v>331</v>
      </c>
      <c r="E409" s="12">
        <v>28187</v>
      </c>
      <c r="F409" s="12">
        <v>8796.4449999999997</v>
      </c>
      <c r="G409" s="12">
        <v>-19390.555</v>
      </c>
    </row>
    <row r="410" spans="2:7" x14ac:dyDescent="0.2">
      <c r="C410" s="4">
        <v>13</v>
      </c>
      <c r="D410" s="5" t="s">
        <v>332</v>
      </c>
      <c r="E410" s="12">
        <v>0</v>
      </c>
      <c r="F410" s="12">
        <v>182072.198</v>
      </c>
      <c r="G410" s="12">
        <v>182072.198</v>
      </c>
    </row>
    <row r="411" spans="2:7" x14ac:dyDescent="0.2">
      <c r="C411" s="4">
        <v>86</v>
      </c>
      <c r="D411" s="5" t="s">
        <v>333</v>
      </c>
      <c r="E411" s="12">
        <v>10000</v>
      </c>
      <c r="F411" s="12">
        <v>1432.7660000000001</v>
      </c>
      <c r="G411" s="12">
        <v>-8567.2340000000004</v>
      </c>
    </row>
    <row r="412" spans="2:7" ht="15" customHeight="1" x14ac:dyDescent="0.2">
      <c r="C412" s="13" t="s">
        <v>10</v>
      </c>
      <c r="D412" s="14" t="s">
        <v>334</v>
      </c>
      <c r="E412" s="15">
        <f>SUBTOTAL(9,E408:E411)</f>
        <v>44337</v>
      </c>
      <c r="F412" s="15">
        <f>SUBTOTAL(9,F408:F411)</f>
        <v>192437.005</v>
      </c>
      <c r="G412" s="15">
        <f>SUBTOTAL(9,G408:G411)</f>
        <v>148100.005</v>
      </c>
    </row>
    <row r="413" spans="2:7" ht="14.25" customHeight="1" x14ac:dyDescent="0.2">
      <c r="B413" s="10">
        <v>3923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1</v>
      </c>
      <c r="D414" s="5" t="s">
        <v>299</v>
      </c>
      <c r="E414" s="12">
        <v>446430</v>
      </c>
      <c r="F414" s="12">
        <v>119807.21127</v>
      </c>
      <c r="G414" s="12">
        <v>-326622.78872999997</v>
      </c>
    </row>
    <row r="415" spans="2:7" ht="15" customHeight="1" x14ac:dyDescent="0.2">
      <c r="C415" s="13" t="s">
        <v>10</v>
      </c>
      <c r="D415" s="14" t="s">
        <v>336</v>
      </c>
      <c r="E415" s="15">
        <f>SUBTOTAL(9,E414:E414)</f>
        <v>446430</v>
      </c>
      <c r="F415" s="15">
        <f>SUBTOTAL(9,F414:F414)</f>
        <v>119807.21127</v>
      </c>
      <c r="G415" s="15">
        <f>SUBTOTAL(9,G414:G414)</f>
        <v>-326622.78872999997</v>
      </c>
    </row>
    <row r="416" spans="2:7" ht="14.25" customHeight="1" x14ac:dyDescent="0.2">
      <c r="B416" s="10">
        <v>3926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1</v>
      </c>
      <c r="D417" s="5" t="s">
        <v>299</v>
      </c>
      <c r="E417" s="12">
        <v>186094</v>
      </c>
      <c r="F417" s="12">
        <v>15118.0362</v>
      </c>
      <c r="G417" s="12">
        <v>-170975.9638</v>
      </c>
    </row>
    <row r="418" spans="2:7" ht="15" customHeight="1" x14ac:dyDescent="0.2">
      <c r="C418" s="13" t="s">
        <v>10</v>
      </c>
      <c r="D418" s="14" t="s">
        <v>338</v>
      </c>
      <c r="E418" s="15">
        <f>SUBTOTAL(9,E417:E417)</f>
        <v>186094</v>
      </c>
      <c r="F418" s="15">
        <f>SUBTOTAL(9,F417:F417)</f>
        <v>15118.0362</v>
      </c>
      <c r="G418" s="15">
        <f>SUBTOTAL(9,G417:G417)</f>
        <v>-170975.9638</v>
      </c>
    </row>
    <row r="419" spans="2:7" ht="14.25" customHeight="1" x14ac:dyDescent="0.2">
      <c r="B419" s="10">
        <v>3935</v>
      </c>
      <c r="C419" s="4"/>
      <c r="D419" s="11" t="s">
        <v>339</v>
      </c>
      <c r="E419" s="1"/>
      <c r="F419" s="1"/>
      <c r="G419" s="1"/>
    </row>
    <row r="420" spans="2:7" x14ac:dyDescent="0.2">
      <c r="C420" s="4">
        <v>1</v>
      </c>
      <c r="D420" s="5" t="s">
        <v>340</v>
      </c>
      <c r="E420" s="12">
        <v>4686</v>
      </c>
      <c r="F420" s="12">
        <v>1671.577</v>
      </c>
      <c r="G420" s="12">
        <v>-3014.4229999999998</v>
      </c>
    </row>
    <row r="421" spans="2:7" x14ac:dyDescent="0.2">
      <c r="C421" s="4">
        <v>2</v>
      </c>
      <c r="D421" s="5" t="s">
        <v>341</v>
      </c>
      <c r="E421" s="12">
        <v>4484</v>
      </c>
      <c r="F421" s="12">
        <v>1664.8579999999999</v>
      </c>
      <c r="G421" s="12">
        <v>-2819.1419999999998</v>
      </c>
    </row>
    <row r="422" spans="2:7" x14ac:dyDescent="0.2">
      <c r="C422" s="4">
        <v>3</v>
      </c>
      <c r="D422" s="5" t="s">
        <v>342</v>
      </c>
      <c r="E422" s="12">
        <v>103168</v>
      </c>
      <c r="F422" s="12">
        <v>33004.514349999998</v>
      </c>
      <c r="G422" s="12">
        <v>-70163.485650000002</v>
      </c>
    </row>
    <row r="423" spans="2:7" x14ac:dyDescent="0.2">
      <c r="C423" s="4">
        <v>4</v>
      </c>
      <c r="D423" s="5" t="s">
        <v>62</v>
      </c>
      <c r="E423" s="12">
        <v>0</v>
      </c>
      <c r="F423" s="12">
        <v>103.16955</v>
      </c>
      <c r="G423" s="12">
        <v>103.16955</v>
      </c>
    </row>
    <row r="424" spans="2:7" ht="15" customHeight="1" x14ac:dyDescent="0.2">
      <c r="C424" s="13" t="s">
        <v>10</v>
      </c>
      <c r="D424" s="14" t="s">
        <v>343</v>
      </c>
      <c r="E424" s="15">
        <f>SUBTOTAL(9,E420:E423)</f>
        <v>112338</v>
      </c>
      <c r="F424" s="15">
        <f>SUBTOTAL(9,F420:F423)</f>
        <v>36444.118899999994</v>
      </c>
      <c r="G424" s="15">
        <f>SUBTOTAL(9,G420:G423)</f>
        <v>-75893.881099999999</v>
      </c>
    </row>
    <row r="425" spans="2:7" ht="14.25" customHeight="1" x14ac:dyDescent="0.2">
      <c r="B425" s="10">
        <v>3936</v>
      </c>
      <c r="C425" s="4"/>
      <c r="D425" s="11" t="s">
        <v>344</v>
      </c>
      <c r="E425" s="1"/>
      <c r="F425" s="1"/>
      <c r="G425" s="1"/>
    </row>
    <row r="426" spans="2:7" x14ac:dyDescent="0.2">
      <c r="C426" s="4">
        <v>1</v>
      </c>
      <c r="D426" s="5" t="s">
        <v>193</v>
      </c>
      <c r="E426" s="12">
        <v>660</v>
      </c>
      <c r="F426" s="12">
        <v>254.7</v>
      </c>
      <c r="G426" s="12">
        <v>-405.3</v>
      </c>
    </row>
    <row r="427" spans="2:7" ht="15" customHeight="1" x14ac:dyDescent="0.2">
      <c r="C427" s="13" t="s">
        <v>10</v>
      </c>
      <c r="D427" s="14" t="s">
        <v>345</v>
      </c>
      <c r="E427" s="15">
        <f>SUBTOTAL(9,E426:E426)</f>
        <v>660</v>
      </c>
      <c r="F427" s="15">
        <f>SUBTOTAL(9,F426:F426)</f>
        <v>254.7</v>
      </c>
      <c r="G427" s="15">
        <f>SUBTOTAL(9,G426:G426)</f>
        <v>-405.3</v>
      </c>
    </row>
    <row r="428" spans="2:7" ht="14.25" customHeight="1" x14ac:dyDescent="0.2">
      <c r="B428" s="10">
        <v>3950</v>
      </c>
      <c r="C428" s="4"/>
      <c r="D428" s="11" t="s">
        <v>346</v>
      </c>
      <c r="E428" s="1"/>
      <c r="F428" s="1"/>
      <c r="G428" s="1"/>
    </row>
    <row r="429" spans="2:7" x14ac:dyDescent="0.2">
      <c r="C429" s="4">
        <v>90</v>
      </c>
      <c r="D429" s="5" t="s">
        <v>347</v>
      </c>
      <c r="E429" s="12">
        <v>17900</v>
      </c>
      <c r="F429" s="12">
        <v>3227.2080000000001</v>
      </c>
      <c r="G429" s="12">
        <v>-14672.791999999999</v>
      </c>
    </row>
    <row r="430" spans="2:7" x14ac:dyDescent="0.2">
      <c r="C430" s="4">
        <v>96</v>
      </c>
      <c r="D430" s="5" t="s">
        <v>348</v>
      </c>
      <c r="E430" s="12">
        <v>25000</v>
      </c>
      <c r="F430" s="12">
        <v>50000</v>
      </c>
      <c r="G430" s="12">
        <v>25000</v>
      </c>
    </row>
    <row r="431" spans="2:7" ht="15" customHeight="1" x14ac:dyDescent="0.2">
      <c r="C431" s="13" t="s">
        <v>10</v>
      </c>
      <c r="D431" s="14" t="s">
        <v>349</v>
      </c>
      <c r="E431" s="15">
        <f>SUBTOTAL(9,E429:E430)</f>
        <v>42900</v>
      </c>
      <c r="F431" s="15">
        <f>SUBTOTAL(9,F429:F430)</f>
        <v>53227.207999999999</v>
      </c>
      <c r="G431" s="15">
        <f>SUBTOTAL(9,G429:G430)</f>
        <v>10327.208000000001</v>
      </c>
    </row>
    <row r="432" spans="2:7" ht="14.25" customHeight="1" x14ac:dyDescent="0.2">
      <c r="B432" s="10">
        <v>3970</v>
      </c>
      <c r="C432" s="4"/>
      <c r="D432" s="11" t="s">
        <v>350</v>
      </c>
      <c r="E432" s="1"/>
      <c r="F432" s="1"/>
      <c r="G432" s="1"/>
    </row>
    <row r="433" spans="2:7" x14ac:dyDescent="0.2">
      <c r="C433" s="4">
        <v>2</v>
      </c>
      <c r="D433" s="5" t="s">
        <v>99</v>
      </c>
      <c r="E433" s="12">
        <v>13400</v>
      </c>
      <c r="F433" s="12">
        <v>6176.4388099999996</v>
      </c>
      <c r="G433" s="12">
        <v>-7223.5611900000004</v>
      </c>
    </row>
    <row r="434" spans="2:7" ht="15" customHeight="1" x14ac:dyDescent="0.2">
      <c r="C434" s="13" t="s">
        <v>10</v>
      </c>
      <c r="D434" s="14" t="s">
        <v>351</v>
      </c>
      <c r="E434" s="15">
        <f>SUBTOTAL(9,E433:E433)</f>
        <v>13400</v>
      </c>
      <c r="F434" s="15">
        <f>SUBTOTAL(9,F433:F433)</f>
        <v>6176.4388099999996</v>
      </c>
      <c r="G434" s="15">
        <f>SUBTOTAL(9,G433:G433)</f>
        <v>-7223.5611900000004</v>
      </c>
    </row>
    <row r="435" spans="2:7" ht="15" customHeight="1" x14ac:dyDescent="0.2">
      <c r="B435" s="4"/>
      <c r="C435" s="16"/>
      <c r="D435" s="17" t="s">
        <v>352</v>
      </c>
      <c r="E435" s="18">
        <f>SUBTOTAL(9,E361:E434)</f>
        <v>1934035</v>
      </c>
      <c r="F435" s="18">
        <f>SUBTOTAL(9,F361:F434)</f>
        <v>913022.10471999983</v>
      </c>
      <c r="G435" s="18">
        <f>SUBTOTAL(9,G361:G434)</f>
        <v>-1021012.8952800002</v>
      </c>
    </row>
    <row r="436" spans="2:7" ht="27" customHeight="1" x14ac:dyDescent="0.25">
      <c r="B436" s="1"/>
      <c r="C436" s="4"/>
      <c r="D436" s="9" t="s">
        <v>353</v>
      </c>
      <c r="E436" s="1"/>
      <c r="F436" s="1"/>
      <c r="G436" s="1"/>
    </row>
    <row r="437" spans="2:7" ht="14.25" customHeight="1" x14ac:dyDescent="0.2">
      <c r="B437" s="10">
        <v>4100</v>
      </c>
      <c r="C437" s="4"/>
      <c r="D437" s="11" t="s">
        <v>354</v>
      </c>
      <c r="E437" s="1"/>
      <c r="F437" s="1"/>
      <c r="G437" s="1"/>
    </row>
    <row r="438" spans="2:7" x14ac:dyDescent="0.2">
      <c r="C438" s="4">
        <v>1</v>
      </c>
      <c r="D438" s="5" t="s">
        <v>355</v>
      </c>
      <c r="E438" s="12">
        <v>131</v>
      </c>
      <c r="F438" s="12">
        <v>1</v>
      </c>
      <c r="G438" s="12">
        <v>-130</v>
      </c>
    </row>
    <row r="439" spans="2:7" x14ac:dyDescent="0.2">
      <c r="C439" s="4">
        <v>30</v>
      </c>
      <c r="D439" s="5" t="s">
        <v>356</v>
      </c>
      <c r="E439" s="12">
        <v>1023</v>
      </c>
      <c r="F439" s="12">
        <v>0</v>
      </c>
      <c r="G439" s="12">
        <v>-1023</v>
      </c>
    </row>
    <row r="440" spans="2:7" x14ac:dyDescent="0.2">
      <c r="C440" s="4">
        <v>40</v>
      </c>
      <c r="D440" s="5" t="s">
        <v>357</v>
      </c>
      <c r="E440" s="12">
        <v>0</v>
      </c>
      <c r="F440" s="12">
        <v>300</v>
      </c>
      <c r="G440" s="12">
        <v>300</v>
      </c>
    </row>
    <row r="441" spans="2:7" ht="15" customHeight="1" x14ac:dyDescent="0.2">
      <c r="C441" s="13" t="s">
        <v>10</v>
      </c>
      <c r="D441" s="14" t="s">
        <v>358</v>
      </c>
      <c r="E441" s="15">
        <f>SUBTOTAL(9,E438:E440)</f>
        <v>1154</v>
      </c>
      <c r="F441" s="15">
        <f>SUBTOTAL(9,F438:F440)</f>
        <v>301</v>
      </c>
      <c r="G441" s="15">
        <f>SUBTOTAL(9,G438:G440)</f>
        <v>-853</v>
      </c>
    </row>
    <row r="442" spans="2:7" ht="14.25" customHeight="1" x14ac:dyDescent="0.2">
      <c r="B442" s="10">
        <v>4115</v>
      </c>
      <c r="C442" s="4"/>
      <c r="D442" s="11" t="s">
        <v>359</v>
      </c>
      <c r="E442" s="1"/>
      <c r="F442" s="1"/>
      <c r="G442" s="1"/>
    </row>
    <row r="443" spans="2:7" x14ac:dyDescent="0.2">
      <c r="C443" s="4">
        <v>1</v>
      </c>
      <c r="D443" s="5" t="s">
        <v>360</v>
      </c>
      <c r="E443" s="12">
        <v>202465</v>
      </c>
      <c r="F443" s="12">
        <v>42233.867700000003</v>
      </c>
      <c r="G443" s="12">
        <v>-160231.1323</v>
      </c>
    </row>
    <row r="444" spans="2:7" x14ac:dyDescent="0.2">
      <c r="C444" s="4">
        <v>2</v>
      </c>
      <c r="D444" s="5" t="s">
        <v>361</v>
      </c>
      <c r="E444" s="12">
        <v>6177</v>
      </c>
      <c r="F444" s="12">
        <v>2663.4429700000001</v>
      </c>
      <c r="G444" s="12">
        <v>-3513.5570299999999</v>
      </c>
    </row>
    <row r="445" spans="2:7" ht="15" customHeight="1" x14ac:dyDescent="0.2">
      <c r="C445" s="13" t="s">
        <v>10</v>
      </c>
      <c r="D445" s="14" t="s">
        <v>362</v>
      </c>
      <c r="E445" s="15">
        <f>SUBTOTAL(9,E443:E444)</f>
        <v>208642</v>
      </c>
      <c r="F445" s="15">
        <f>SUBTOTAL(9,F443:F444)</f>
        <v>44897.310670000006</v>
      </c>
      <c r="G445" s="15">
        <f>SUBTOTAL(9,G443:G444)</f>
        <v>-163744.68932999999</v>
      </c>
    </row>
    <row r="446" spans="2:7" ht="14.25" customHeight="1" x14ac:dyDescent="0.2">
      <c r="B446" s="10">
        <v>4136</v>
      </c>
      <c r="C446" s="4"/>
      <c r="D446" s="11" t="s">
        <v>363</v>
      </c>
      <c r="E446" s="1"/>
      <c r="F446" s="1"/>
      <c r="G446" s="1"/>
    </row>
    <row r="447" spans="2:7" x14ac:dyDescent="0.2">
      <c r="C447" s="4">
        <v>30</v>
      </c>
      <c r="D447" s="5" t="s">
        <v>364</v>
      </c>
      <c r="E447" s="12">
        <v>19446</v>
      </c>
      <c r="F447" s="12">
        <v>0</v>
      </c>
      <c r="G447" s="12">
        <v>-19446</v>
      </c>
    </row>
    <row r="448" spans="2:7" ht="15" customHeight="1" x14ac:dyDescent="0.2">
      <c r="C448" s="13" t="s">
        <v>10</v>
      </c>
      <c r="D448" s="14" t="s">
        <v>365</v>
      </c>
      <c r="E448" s="15">
        <f>SUBTOTAL(9,E447:E447)</f>
        <v>19446</v>
      </c>
      <c r="F448" s="15">
        <f>SUBTOTAL(9,F447:F447)</f>
        <v>0</v>
      </c>
      <c r="G448" s="15">
        <f>SUBTOTAL(9,G447:G447)</f>
        <v>-19446</v>
      </c>
    </row>
    <row r="449" spans="2:7" ht="14.25" customHeight="1" x14ac:dyDescent="0.2">
      <c r="B449" s="10">
        <v>4141</v>
      </c>
      <c r="C449" s="4"/>
      <c r="D449" s="11" t="s">
        <v>366</v>
      </c>
      <c r="E449" s="1"/>
      <c r="F449" s="1"/>
      <c r="G449" s="1"/>
    </row>
    <row r="450" spans="2:7" x14ac:dyDescent="0.2">
      <c r="C450" s="4">
        <v>1</v>
      </c>
      <c r="D450" s="5" t="s">
        <v>367</v>
      </c>
      <c r="E450" s="12">
        <v>3701</v>
      </c>
      <c r="F450" s="12">
        <v>1971.0989999999999</v>
      </c>
      <c r="G450" s="12">
        <v>-1729.9010000000001</v>
      </c>
    </row>
    <row r="451" spans="2:7" ht="15" customHeight="1" x14ac:dyDescent="0.2">
      <c r="C451" s="13" t="s">
        <v>10</v>
      </c>
      <c r="D451" s="14" t="s">
        <v>368</v>
      </c>
      <c r="E451" s="15">
        <f>SUBTOTAL(9,E450:E450)</f>
        <v>3701</v>
      </c>
      <c r="F451" s="15">
        <f>SUBTOTAL(9,F450:F450)</f>
        <v>1971.0989999999999</v>
      </c>
      <c r="G451" s="15">
        <f>SUBTOTAL(9,G450:G450)</f>
        <v>-1729.9010000000001</v>
      </c>
    </row>
    <row r="452" spans="2:7" ht="14.25" customHeight="1" x14ac:dyDescent="0.2">
      <c r="B452" s="10">
        <v>4142</v>
      </c>
      <c r="C452" s="4"/>
      <c r="D452" s="11" t="s">
        <v>369</v>
      </c>
      <c r="E452" s="1"/>
      <c r="F452" s="1"/>
      <c r="G452" s="1"/>
    </row>
    <row r="453" spans="2:7" x14ac:dyDescent="0.2">
      <c r="C453" s="4">
        <v>1</v>
      </c>
      <c r="D453" s="5" t="s">
        <v>370</v>
      </c>
      <c r="E453" s="12">
        <v>46459</v>
      </c>
      <c r="F453" s="12">
        <v>0</v>
      </c>
      <c r="G453" s="12">
        <v>-46459</v>
      </c>
    </row>
    <row r="454" spans="2:7" ht="15" customHeight="1" x14ac:dyDescent="0.2">
      <c r="C454" s="13" t="s">
        <v>10</v>
      </c>
      <c r="D454" s="14" t="s">
        <v>371</v>
      </c>
      <c r="E454" s="15">
        <f>SUBTOTAL(9,E453:E453)</f>
        <v>46459</v>
      </c>
      <c r="F454" s="15">
        <f>SUBTOTAL(9,F453:F453)</f>
        <v>0</v>
      </c>
      <c r="G454" s="15">
        <f>SUBTOTAL(9,G453:G453)</f>
        <v>-46459</v>
      </c>
    </row>
    <row r="455" spans="2:7" ht="14.25" customHeight="1" x14ac:dyDescent="0.2">
      <c r="B455" s="10">
        <v>4150</v>
      </c>
      <c r="C455" s="4"/>
      <c r="D455" s="11" t="s">
        <v>372</v>
      </c>
      <c r="E455" s="1"/>
      <c r="F455" s="1"/>
      <c r="G455" s="1"/>
    </row>
    <row r="456" spans="2:7" x14ac:dyDescent="0.2">
      <c r="C456" s="4">
        <v>85</v>
      </c>
      <c r="D456" s="5" t="s">
        <v>373</v>
      </c>
      <c r="E456" s="12">
        <v>50</v>
      </c>
      <c r="F456" s="12">
        <v>0</v>
      </c>
      <c r="G456" s="12">
        <v>-50</v>
      </c>
    </row>
    <row r="457" spans="2:7" ht="15" customHeight="1" x14ac:dyDescent="0.2">
      <c r="C457" s="13" t="s">
        <v>10</v>
      </c>
      <c r="D457" s="14" t="s">
        <v>374</v>
      </c>
      <c r="E457" s="15">
        <f>SUBTOTAL(9,E456:E456)</f>
        <v>50</v>
      </c>
      <c r="F457" s="15">
        <f>SUBTOTAL(9,F456:F456)</f>
        <v>0</v>
      </c>
      <c r="G457" s="15">
        <f>SUBTOTAL(9,G456:G456)</f>
        <v>-50</v>
      </c>
    </row>
    <row r="458" spans="2:7" ht="15" customHeight="1" x14ac:dyDescent="0.2">
      <c r="B458" s="4"/>
      <c r="C458" s="16"/>
      <c r="D458" s="17" t="s">
        <v>375</v>
      </c>
      <c r="E458" s="18">
        <f>SUBTOTAL(9,E437:E457)</f>
        <v>279452</v>
      </c>
      <c r="F458" s="18">
        <f>SUBTOTAL(9,F437:F457)</f>
        <v>47169.409670000008</v>
      </c>
      <c r="G458" s="18">
        <f>SUBTOTAL(9,G437:G457)</f>
        <v>-232282.59033000001</v>
      </c>
    </row>
    <row r="459" spans="2:7" ht="27" customHeight="1" x14ac:dyDescent="0.25">
      <c r="B459" s="1"/>
      <c r="C459" s="4"/>
      <c r="D459" s="9" t="s">
        <v>376</v>
      </c>
      <c r="E459" s="1"/>
      <c r="F459" s="1"/>
      <c r="G459" s="1"/>
    </row>
    <row r="460" spans="2:7" ht="14.25" customHeight="1" x14ac:dyDescent="0.2">
      <c r="B460" s="10">
        <v>4300</v>
      </c>
      <c r="C460" s="4"/>
      <c r="D460" s="11" t="s">
        <v>377</v>
      </c>
      <c r="E460" s="1"/>
      <c r="F460" s="1"/>
      <c r="G460" s="1"/>
    </row>
    <row r="461" spans="2:7" x14ac:dyDescent="0.2">
      <c r="C461" s="4">
        <v>1</v>
      </c>
      <c r="D461" s="5" t="s">
        <v>181</v>
      </c>
      <c r="E461" s="12">
        <v>500</v>
      </c>
      <c r="F461" s="12">
        <v>0</v>
      </c>
      <c r="G461" s="12">
        <v>-500</v>
      </c>
    </row>
    <row r="462" spans="2:7" ht="15" customHeight="1" x14ac:dyDescent="0.2">
      <c r="C462" s="13" t="s">
        <v>10</v>
      </c>
      <c r="D462" s="14" t="s">
        <v>378</v>
      </c>
      <c r="E462" s="15">
        <f>SUBTOTAL(9,E461:E461)</f>
        <v>500</v>
      </c>
      <c r="F462" s="15">
        <f>SUBTOTAL(9,F461:F461)</f>
        <v>0</v>
      </c>
      <c r="G462" s="15">
        <f>SUBTOTAL(9,G461:G461)</f>
        <v>-500</v>
      </c>
    </row>
    <row r="463" spans="2:7" ht="14.25" customHeight="1" x14ac:dyDescent="0.2">
      <c r="B463" s="10">
        <v>4312</v>
      </c>
      <c r="C463" s="4"/>
      <c r="D463" s="11" t="s">
        <v>379</v>
      </c>
      <c r="E463" s="1"/>
      <c r="F463" s="1"/>
      <c r="G463" s="1"/>
    </row>
    <row r="464" spans="2:7" x14ac:dyDescent="0.2">
      <c r="C464" s="4">
        <v>90</v>
      </c>
      <c r="D464" s="5" t="s">
        <v>380</v>
      </c>
      <c r="E464" s="12">
        <v>444400</v>
      </c>
      <c r="F464" s="12">
        <v>0</v>
      </c>
      <c r="G464" s="12">
        <v>-444400</v>
      </c>
    </row>
    <row r="465" spans="2:7" ht="15" customHeight="1" x14ac:dyDescent="0.2">
      <c r="C465" s="13" t="s">
        <v>10</v>
      </c>
      <c r="D465" s="14" t="s">
        <v>381</v>
      </c>
      <c r="E465" s="15">
        <f>SUBTOTAL(9,E464:E464)</f>
        <v>444400</v>
      </c>
      <c r="F465" s="15">
        <f>SUBTOTAL(9,F464:F464)</f>
        <v>0</v>
      </c>
      <c r="G465" s="15">
        <f>SUBTOTAL(9,G464:G464)</f>
        <v>-444400</v>
      </c>
    </row>
    <row r="466" spans="2:7" ht="14.25" customHeight="1" x14ac:dyDescent="0.2">
      <c r="B466" s="10">
        <v>4313</v>
      </c>
      <c r="C466" s="4"/>
      <c r="D466" s="11" t="s">
        <v>382</v>
      </c>
      <c r="E466" s="1"/>
      <c r="F466" s="1"/>
      <c r="G466" s="1"/>
    </row>
    <row r="467" spans="2:7" x14ac:dyDescent="0.2">
      <c r="C467" s="4">
        <v>1</v>
      </c>
      <c r="D467" s="5" t="s">
        <v>244</v>
      </c>
      <c r="E467" s="12">
        <v>162700</v>
      </c>
      <c r="F467" s="12">
        <v>58567.113319999997</v>
      </c>
      <c r="G467" s="12">
        <v>-104132.88668</v>
      </c>
    </row>
    <row r="468" spans="2:7" x14ac:dyDescent="0.2">
      <c r="C468" s="4">
        <v>2</v>
      </c>
      <c r="D468" s="5" t="s">
        <v>383</v>
      </c>
      <c r="E468" s="12">
        <v>0</v>
      </c>
      <c r="F468" s="12">
        <v>483.46922999999998</v>
      </c>
      <c r="G468" s="12">
        <v>483.46922999999998</v>
      </c>
    </row>
    <row r="469" spans="2:7" ht="15" customHeight="1" x14ac:dyDescent="0.2">
      <c r="C469" s="13" t="s">
        <v>10</v>
      </c>
      <c r="D469" s="14" t="s">
        <v>384</v>
      </c>
      <c r="E469" s="15">
        <f>SUBTOTAL(9,E467:E468)</f>
        <v>162700</v>
      </c>
      <c r="F469" s="15">
        <f>SUBTOTAL(9,F467:F468)</f>
        <v>59050.582549999999</v>
      </c>
      <c r="G469" s="15">
        <f>SUBTOTAL(9,G467:G468)</f>
        <v>-103649.41744999999</v>
      </c>
    </row>
    <row r="470" spans="2:7" ht="14.25" customHeight="1" x14ac:dyDescent="0.2">
      <c r="B470" s="10">
        <v>4320</v>
      </c>
      <c r="C470" s="4"/>
      <c r="D470" s="11" t="s">
        <v>385</v>
      </c>
      <c r="E470" s="1"/>
      <c r="F470" s="1"/>
      <c r="G470" s="1"/>
    </row>
    <row r="471" spans="2:7" x14ac:dyDescent="0.2">
      <c r="C471" s="4">
        <v>1</v>
      </c>
      <c r="D471" s="5" t="s">
        <v>386</v>
      </c>
      <c r="E471" s="12">
        <v>167300</v>
      </c>
      <c r="F471" s="12">
        <v>55950.17686</v>
      </c>
      <c r="G471" s="12">
        <v>-111349.82313999999</v>
      </c>
    </row>
    <row r="472" spans="2:7" x14ac:dyDescent="0.2">
      <c r="C472" s="4">
        <v>2</v>
      </c>
      <c r="D472" s="5" t="s">
        <v>184</v>
      </c>
      <c r="E472" s="12">
        <v>484800</v>
      </c>
      <c r="F472" s="12">
        <v>144956.17212</v>
      </c>
      <c r="G472" s="12">
        <v>-339843.82788</v>
      </c>
    </row>
    <row r="473" spans="2:7" x14ac:dyDescent="0.2">
      <c r="C473" s="4">
        <v>3</v>
      </c>
      <c r="D473" s="5" t="s">
        <v>387</v>
      </c>
      <c r="E473" s="12">
        <v>122100</v>
      </c>
      <c r="F473" s="12">
        <v>46307.664320000003</v>
      </c>
      <c r="G473" s="12">
        <v>-75792.335680000004</v>
      </c>
    </row>
    <row r="474" spans="2:7" x14ac:dyDescent="0.2">
      <c r="C474" s="4">
        <v>4</v>
      </c>
      <c r="D474" s="5" t="s">
        <v>388</v>
      </c>
      <c r="E474" s="12">
        <v>770800</v>
      </c>
      <c r="F474" s="12">
        <v>270810</v>
      </c>
      <c r="G474" s="12">
        <v>-499990</v>
      </c>
    </row>
    <row r="475" spans="2:7" ht="15" customHeight="1" x14ac:dyDescent="0.2">
      <c r="C475" s="13" t="s">
        <v>10</v>
      </c>
      <c r="D475" s="14" t="s">
        <v>389</v>
      </c>
      <c r="E475" s="15">
        <f>SUBTOTAL(9,E471:E474)</f>
        <v>1545000</v>
      </c>
      <c r="F475" s="15">
        <f>SUBTOTAL(9,F471:F474)</f>
        <v>518024.01329999999</v>
      </c>
      <c r="G475" s="15">
        <f>SUBTOTAL(9,G471:G474)</f>
        <v>-1026975.9867</v>
      </c>
    </row>
    <row r="476" spans="2:7" ht="14.25" customHeight="1" x14ac:dyDescent="0.2">
      <c r="B476" s="10">
        <v>4322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91</v>
      </c>
      <c r="D477" s="5" t="s">
        <v>391</v>
      </c>
      <c r="E477" s="12">
        <v>135</v>
      </c>
      <c r="F477" s="12">
        <v>0</v>
      </c>
      <c r="G477" s="12">
        <v>-135</v>
      </c>
    </row>
    <row r="478" spans="2:7" ht="15" customHeight="1" x14ac:dyDescent="0.2">
      <c r="C478" s="13" t="s">
        <v>10</v>
      </c>
      <c r="D478" s="14" t="s">
        <v>392</v>
      </c>
      <c r="E478" s="15">
        <f>SUBTOTAL(9,E477:E477)</f>
        <v>135</v>
      </c>
      <c r="F478" s="15">
        <f>SUBTOTAL(9,F477:F477)</f>
        <v>0</v>
      </c>
      <c r="G478" s="15">
        <f>SUBTOTAL(9,G477:G477)</f>
        <v>-135</v>
      </c>
    </row>
    <row r="479" spans="2:7" ht="14.25" customHeight="1" x14ac:dyDescent="0.2">
      <c r="B479" s="10">
        <v>4330</v>
      </c>
      <c r="C479" s="4"/>
      <c r="D479" s="11" t="s">
        <v>393</v>
      </c>
      <c r="E479" s="1"/>
      <c r="F479" s="1"/>
      <c r="G479" s="1"/>
    </row>
    <row r="480" spans="2:7" x14ac:dyDescent="0.2">
      <c r="C480" s="4">
        <v>1</v>
      </c>
      <c r="D480" s="5" t="s">
        <v>193</v>
      </c>
      <c r="E480" s="12">
        <v>19400</v>
      </c>
      <c r="F480" s="12">
        <v>0</v>
      </c>
      <c r="G480" s="12">
        <v>-19400</v>
      </c>
    </row>
    <row r="481" spans="2:7" ht="15" customHeight="1" x14ac:dyDescent="0.2">
      <c r="C481" s="13" t="s">
        <v>10</v>
      </c>
      <c r="D481" s="14" t="s">
        <v>394</v>
      </c>
      <c r="E481" s="15">
        <f>SUBTOTAL(9,E480:E480)</f>
        <v>19400</v>
      </c>
      <c r="F481" s="15">
        <f>SUBTOTAL(9,F480:F480)</f>
        <v>0</v>
      </c>
      <c r="G481" s="15">
        <f>SUBTOTAL(9,G480:G480)</f>
        <v>-19400</v>
      </c>
    </row>
    <row r="482" spans="2:7" ht="14.25" customHeight="1" x14ac:dyDescent="0.2">
      <c r="B482" s="10">
        <v>4331</v>
      </c>
      <c r="C482" s="4"/>
      <c r="D482" s="11" t="s">
        <v>395</v>
      </c>
      <c r="E482" s="1"/>
      <c r="F482" s="1"/>
      <c r="G482" s="1"/>
    </row>
    <row r="483" spans="2:7" x14ac:dyDescent="0.2">
      <c r="C483" s="4">
        <v>85</v>
      </c>
      <c r="D483" s="5" t="s">
        <v>396</v>
      </c>
      <c r="E483" s="12">
        <v>2053000</v>
      </c>
      <c r="F483" s="12">
        <v>2053000</v>
      </c>
      <c r="G483" s="12">
        <v>0</v>
      </c>
    </row>
    <row r="484" spans="2:7" ht="15" customHeight="1" x14ac:dyDescent="0.2">
      <c r="C484" s="13" t="s">
        <v>10</v>
      </c>
      <c r="D484" s="14" t="s">
        <v>397</v>
      </c>
      <c r="E484" s="15">
        <f>SUBTOTAL(9,E483:E483)</f>
        <v>2053000</v>
      </c>
      <c r="F484" s="15">
        <f>SUBTOTAL(9,F483:F483)</f>
        <v>2053000</v>
      </c>
      <c r="G484" s="15">
        <f>SUBTOTAL(9,G483:G483)</f>
        <v>0</v>
      </c>
    </row>
    <row r="485" spans="2:7" ht="14.25" customHeight="1" x14ac:dyDescent="0.2">
      <c r="B485" s="10">
        <v>4352</v>
      </c>
      <c r="C485" s="4"/>
      <c r="D485" s="11" t="s">
        <v>398</v>
      </c>
      <c r="E485" s="1"/>
      <c r="F485" s="1"/>
      <c r="G485" s="1"/>
    </row>
    <row r="486" spans="2:7" x14ac:dyDescent="0.2">
      <c r="C486" s="4">
        <v>1</v>
      </c>
      <c r="D486" s="5" t="s">
        <v>24</v>
      </c>
      <c r="E486" s="12">
        <v>4400</v>
      </c>
      <c r="F486" s="12">
        <v>1976.8961200000001</v>
      </c>
      <c r="G486" s="12">
        <v>-2423.1038800000001</v>
      </c>
    </row>
    <row r="487" spans="2:7" ht="15" customHeight="1" x14ac:dyDescent="0.2">
      <c r="C487" s="13" t="s">
        <v>10</v>
      </c>
      <c r="D487" s="14" t="s">
        <v>399</v>
      </c>
      <c r="E487" s="15">
        <f>SUBTOTAL(9,E486:E486)</f>
        <v>4400</v>
      </c>
      <c r="F487" s="15">
        <f>SUBTOTAL(9,F486:F486)</f>
        <v>1976.8961200000001</v>
      </c>
      <c r="G487" s="15">
        <f>SUBTOTAL(9,G486:G486)</f>
        <v>-2423.1038800000001</v>
      </c>
    </row>
    <row r="488" spans="2:7" ht="14.25" customHeight="1" x14ac:dyDescent="0.2">
      <c r="B488" s="10">
        <v>4354</v>
      </c>
      <c r="C488" s="4"/>
      <c r="D488" s="11" t="s">
        <v>400</v>
      </c>
      <c r="E488" s="1"/>
      <c r="F488" s="1"/>
      <c r="G488" s="1"/>
    </row>
    <row r="489" spans="2:7" x14ac:dyDescent="0.2">
      <c r="C489" s="4">
        <v>1</v>
      </c>
      <c r="D489" s="5" t="s">
        <v>401</v>
      </c>
      <c r="E489" s="12">
        <v>16100</v>
      </c>
      <c r="F489" s="12">
        <v>7372.8159999999998</v>
      </c>
      <c r="G489" s="12">
        <v>-8727.1839999999993</v>
      </c>
    </row>
    <row r="490" spans="2:7" ht="15" customHeight="1" x14ac:dyDescent="0.2">
      <c r="C490" s="13" t="s">
        <v>10</v>
      </c>
      <c r="D490" s="14" t="s">
        <v>402</v>
      </c>
      <c r="E490" s="15">
        <f>SUBTOTAL(9,E489:E489)</f>
        <v>16100</v>
      </c>
      <c r="F490" s="15">
        <f>SUBTOTAL(9,F489:F489)</f>
        <v>7372.8159999999998</v>
      </c>
      <c r="G490" s="15">
        <f>SUBTOTAL(9,G489:G489)</f>
        <v>-8727.1839999999993</v>
      </c>
    </row>
    <row r="491" spans="2:7" ht="15" customHeight="1" x14ac:dyDescent="0.2">
      <c r="B491" s="4"/>
      <c r="C491" s="16"/>
      <c r="D491" s="17" t="s">
        <v>403</v>
      </c>
      <c r="E491" s="18">
        <f>SUBTOTAL(9,E460:E490)</f>
        <v>4245635</v>
      </c>
      <c r="F491" s="18">
        <f>SUBTOTAL(9,F460:F490)</f>
        <v>2639424.3079700004</v>
      </c>
      <c r="G491" s="18">
        <f>SUBTOTAL(9,G460:G490)</f>
        <v>-1606210.6920299998</v>
      </c>
    </row>
    <row r="492" spans="2:7" ht="27" customHeight="1" x14ac:dyDescent="0.25">
      <c r="B492" s="1"/>
      <c r="C492" s="4"/>
      <c r="D492" s="9" t="s">
        <v>404</v>
      </c>
      <c r="E492" s="1"/>
      <c r="F492" s="1"/>
      <c r="G492" s="1"/>
    </row>
    <row r="493" spans="2:7" ht="14.25" customHeight="1" x14ac:dyDescent="0.2">
      <c r="B493" s="10">
        <v>4400</v>
      </c>
      <c r="C493" s="4"/>
      <c r="D493" s="11" t="s">
        <v>405</v>
      </c>
      <c r="E493" s="1"/>
      <c r="F493" s="1"/>
      <c r="G493" s="1"/>
    </row>
    <row r="494" spans="2:7" x14ac:dyDescent="0.2">
      <c r="C494" s="4">
        <v>2</v>
      </c>
      <c r="D494" s="5" t="s">
        <v>24</v>
      </c>
      <c r="E494" s="12">
        <v>482</v>
      </c>
      <c r="F494" s="12">
        <v>0</v>
      </c>
      <c r="G494" s="12">
        <v>-482</v>
      </c>
    </row>
    <row r="495" spans="2:7" x14ac:dyDescent="0.2">
      <c r="C495" s="4">
        <v>3</v>
      </c>
      <c r="D495" s="5" t="s">
        <v>181</v>
      </c>
      <c r="E495" s="12">
        <v>29585</v>
      </c>
      <c r="F495" s="12">
        <v>0</v>
      </c>
      <c r="G495" s="12">
        <v>-29585</v>
      </c>
    </row>
    <row r="496" spans="2:7" ht="15" customHeight="1" x14ac:dyDescent="0.2">
      <c r="C496" s="13" t="s">
        <v>10</v>
      </c>
      <c r="D496" s="14" t="s">
        <v>406</v>
      </c>
      <c r="E496" s="15">
        <f>SUBTOTAL(9,E494:E495)</f>
        <v>30067</v>
      </c>
      <c r="F496" s="15">
        <f>SUBTOTAL(9,F494:F495)</f>
        <v>0</v>
      </c>
      <c r="G496" s="15">
        <f>SUBTOTAL(9,G494:G495)</f>
        <v>-30067</v>
      </c>
    </row>
    <row r="497" spans="2:7" ht="14.25" customHeight="1" x14ac:dyDescent="0.2">
      <c r="B497" s="10">
        <v>4411</v>
      </c>
      <c r="C497" s="4"/>
      <c r="D497" s="11" t="s">
        <v>407</v>
      </c>
      <c r="E497" s="1"/>
      <c r="F497" s="1"/>
      <c r="G497" s="1"/>
    </row>
    <row r="498" spans="2:7" x14ac:dyDescent="0.2">
      <c r="C498" s="4">
        <v>2</v>
      </c>
      <c r="D498" s="5" t="s">
        <v>24</v>
      </c>
      <c r="E498" s="12">
        <v>429</v>
      </c>
      <c r="F498" s="12">
        <v>0</v>
      </c>
      <c r="G498" s="12">
        <v>-429</v>
      </c>
    </row>
    <row r="499" spans="2:7" ht="15" customHeight="1" x14ac:dyDescent="0.2">
      <c r="C499" s="13" t="s">
        <v>10</v>
      </c>
      <c r="D499" s="14" t="s">
        <v>408</v>
      </c>
      <c r="E499" s="15">
        <f>SUBTOTAL(9,E498:E498)</f>
        <v>429</v>
      </c>
      <c r="F499" s="15">
        <f>SUBTOTAL(9,F498:F498)</f>
        <v>0</v>
      </c>
      <c r="G499" s="15">
        <f>SUBTOTAL(9,G498:G498)</f>
        <v>-429</v>
      </c>
    </row>
    <row r="500" spans="2:7" ht="14.25" customHeight="1" x14ac:dyDescent="0.2">
      <c r="B500" s="10">
        <v>4420</v>
      </c>
      <c r="C500" s="4"/>
      <c r="D500" s="11" t="s">
        <v>409</v>
      </c>
      <c r="E500" s="1"/>
      <c r="F500" s="1"/>
      <c r="G500" s="1"/>
    </row>
    <row r="501" spans="2:7" x14ac:dyDescent="0.2">
      <c r="C501" s="4">
        <v>1</v>
      </c>
      <c r="D501" s="5" t="s">
        <v>410</v>
      </c>
      <c r="E501" s="12">
        <v>8028</v>
      </c>
      <c r="F501" s="12">
        <v>4438.1104999999998</v>
      </c>
      <c r="G501" s="12">
        <v>-3589.8895000000002</v>
      </c>
    </row>
    <row r="502" spans="2:7" x14ac:dyDescent="0.2">
      <c r="C502" s="4">
        <v>4</v>
      </c>
      <c r="D502" s="5" t="s">
        <v>411</v>
      </c>
      <c r="E502" s="12">
        <v>49270</v>
      </c>
      <c r="F502" s="12">
        <v>15678.15033</v>
      </c>
      <c r="G502" s="12">
        <v>-33591.849670000003</v>
      </c>
    </row>
    <row r="503" spans="2:7" x14ac:dyDescent="0.2">
      <c r="C503" s="4">
        <v>6</v>
      </c>
      <c r="D503" s="5" t="s">
        <v>412</v>
      </c>
      <c r="E503" s="12">
        <v>37595</v>
      </c>
      <c r="F503" s="12">
        <v>10726.58733</v>
      </c>
      <c r="G503" s="12">
        <v>-26868.412670000002</v>
      </c>
    </row>
    <row r="504" spans="2:7" x14ac:dyDescent="0.2">
      <c r="C504" s="4">
        <v>7</v>
      </c>
      <c r="D504" s="5" t="s">
        <v>413</v>
      </c>
      <c r="E504" s="12">
        <v>5980</v>
      </c>
      <c r="F504" s="12">
        <v>2664.1333500000001</v>
      </c>
      <c r="G504" s="12">
        <v>-3315.8666499999999</v>
      </c>
    </row>
    <row r="505" spans="2:7" x14ac:dyDescent="0.2">
      <c r="C505" s="4">
        <v>9</v>
      </c>
      <c r="D505" s="5" t="s">
        <v>414</v>
      </c>
      <c r="E505" s="12">
        <v>47878</v>
      </c>
      <c r="F505" s="12">
        <v>971.55399999999997</v>
      </c>
      <c r="G505" s="12">
        <v>-46906.446000000004</v>
      </c>
    </row>
    <row r="506" spans="2:7" ht="15" customHeight="1" x14ac:dyDescent="0.2">
      <c r="C506" s="13" t="s">
        <v>10</v>
      </c>
      <c r="D506" s="14" t="s">
        <v>415</v>
      </c>
      <c r="E506" s="15">
        <f>SUBTOTAL(9,E501:E505)</f>
        <v>148751</v>
      </c>
      <c r="F506" s="15">
        <f>SUBTOTAL(9,F501:F505)</f>
        <v>34478.535509999994</v>
      </c>
      <c r="G506" s="15">
        <f>SUBTOTAL(9,G501:G505)</f>
        <v>-114272.46449000001</v>
      </c>
    </row>
    <row r="507" spans="2:7" ht="14.25" customHeight="1" x14ac:dyDescent="0.2">
      <c r="B507" s="10">
        <v>4423</v>
      </c>
      <c r="C507" s="4"/>
      <c r="D507" s="11" t="s">
        <v>416</v>
      </c>
      <c r="E507" s="1"/>
      <c r="F507" s="1"/>
      <c r="G507" s="1"/>
    </row>
    <row r="508" spans="2:7" x14ac:dyDescent="0.2">
      <c r="C508" s="4">
        <v>1</v>
      </c>
      <c r="D508" s="5" t="s">
        <v>417</v>
      </c>
      <c r="E508" s="12">
        <v>1048</v>
      </c>
      <c r="F508" s="12">
        <v>194.5</v>
      </c>
      <c r="G508" s="12">
        <v>-853.5</v>
      </c>
    </row>
    <row r="509" spans="2:7" ht="15" customHeight="1" x14ac:dyDescent="0.2">
      <c r="C509" s="13" t="s">
        <v>10</v>
      </c>
      <c r="D509" s="14" t="s">
        <v>418</v>
      </c>
      <c r="E509" s="15">
        <f>SUBTOTAL(9,E508:E508)</f>
        <v>1048</v>
      </c>
      <c r="F509" s="15">
        <f>SUBTOTAL(9,F508:F508)</f>
        <v>194.5</v>
      </c>
      <c r="G509" s="15">
        <f>SUBTOTAL(9,G508:G508)</f>
        <v>-853.5</v>
      </c>
    </row>
    <row r="510" spans="2:7" ht="14.25" customHeight="1" x14ac:dyDescent="0.2">
      <c r="B510" s="10">
        <v>4424</v>
      </c>
      <c r="C510" s="4"/>
      <c r="D510" s="11" t="s">
        <v>419</v>
      </c>
      <c r="E510" s="1"/>
      <c r="F510" s="1"/>
      <c r="G510" s="1"/>
    </row>
    <row r="511" spans="2:7" x14ac:dyDescent="0.2">
      <c r="C511" s="4">
        <v>1</v>
      </c>
      <c r="D511" s="5" t="s">
        <v>134</v>
      </c>
      <c r="E511" s="12">
        <v>0</v>
      </c>
      <c r="F511" s="12">
        <v>16887.815050000001</v>
      </c>
      <c r="G511" s="12">
        <v>16887.815050000001</v>
      </c>
    </row>
    <row r="512" spans="2:7" ht="15" customHeight="1" x14ac:dyDescent="0.2">
      <c r="C512" s="13" t="s">
        <v>10</v>
      </c>
      <c r="D512" s="14" t="s">
        <v>420</v>
      </c>
      <c r="E512" s="15">
        <f>SUBTOTAL(9,E511:E511)</f>
        <v>0</v>
      </c>
      <c r="F512" s="15">
        <f>SUBTOTAL(9,F511:F511)</f>
        <v>16887.815050000001</v>
      </c>
      <c r="G512" s="15">
        <f>SUBTOTAL(9,G511:G511)</f>
        <v>16887.815050000001</v>
      </c>
    </row>
    <row r="513" spans="2:7" ht="14.25" customHeight="1" x14ac:dyDescent="0.2">
      <c r="B513" s="10">
        <v>4429</v>
      </c>
      <c r="C513" s="4"/>
      <c r="D513" s="11" t="s">
        <v>421</v>
      </c>
      <c r="E513" s="1"/>
      <c r="F513" s="1"/>
      <c r="G513" s="1"/>
    </row>
    <row r="514" spans="2:7" x14ac:dyDescent="0.2">
      <c r="C514" s="4">
        <v>2</v>
      </c>
      <c r="D514" s="5" t="s">
        <v>330</v>
      </c>
      <c r="E514" s="12">
        <v>2721</v>
      </c>
      <c r="F514" s="12">
        <v>903.24911999999995</v>
      </c>
      <c r="G514" s="12">
        <v>-1817.7508800000001</v>
      </c>
    </row>
    <row r="515" spans="2:7" x14ac:dyDescent="0.2">
      <c r="C515" s="4">
        <v>9</v>
      </c>
      <c r="D515" s="5" t="s">
        <v>414</v>
      </c>
      <c r="E515" s="12">
        <v>3420</v>
      </c>
      <c r="F515" s="12">
        <v>1905.1656800000001</v>
      </c>
      <c r="G515" s="12">
        <v>-1514.8343199999999</v>
      </c>
    </row>
    <row r="516" spans="2:7" ht="15" customHeight="1" x14ac:dyDescent="0.2">
      <c r="C516" s="13" t="s">
        <v>10</v>
      </c>
      <c r="D516" s="14" t="s">
        <v>422</v>
      </c>
      <c r="E516" s="15">
        <f>SUBTOTAL(9,E514:E515)</f>
        <v>6141</v>
      </c>
      <c r="F516" s="15">
        <f>SUBTOTAL(9,F514:F515)</f>
        <v>2808.4148</v>
      </c>
      <c r="G516" s="15">
        <f>SUBTOTAL(9,G514:G515)</f>
        <v>-3332.5852</v>
      </c>
    </row>
    <row r="517" spans="2:7" ht="14.25" customHeight="1" x14ac:dyDescent="0.2">
      <c r="B517" s="10">
        <v>4471</v>
      </c>
      <c r="C517" s="4"/>
      <c r="D517" s="11" t="s">
        <v>423</v>
      </c>
      <c r="E517" s="1"/>
      <c r="F517" s="1"/>
      <c r="G517" s="1"/>
    </row>
    <row r="518" spans="2:7" x14ac:dyDescent="0.2">
      <c r="C518" s="4">
        <v>1</v>
      </c>
      <c r="D518" s="5" t="s">
        <v>424</v>
      </c>
      <c r="E518" s="12">
        <v>6814</v>
      </c>
      <c r="F518" s="12">
        <v>6162.3846100000001</v>
      </c>
      <c r="G518" s="12">
        <v>-651.61539000000005</v>
      </c>
    </row>
    <row r="519" spans="2:7" x14ac:dyDescent="0.2">
      <c r="C519" s="4">
        <v>3</v>
      </c>
      <c r="D519" s="5" t="s">
        <v>425</v>
      </c>
      <c r="E519" s="12">
        <v>66804</v>
      </c>
      <c r="F519" s="12">
        <v>32373.897389999998</v>
      </c>
      <c r="G519" s="12">
        <v>-34430.102610000002</v>
      </c>
    </row>
    <row r="520" spans="2:7" x14ac:dyDescent="0.2">
      <c r="C520" s="4">
        <v>21</v>
      </c>
      <c r="D520" s="5" t="s">
        <v>426</v>
      </c>
      <c r="E520" s="12">
        <v>14924</v>
      </c>
      <c r="F520" s="12">
        <v>211.29521</v>
      </c>
      <c r="G520" s="12">
        <v>-14712.70479</v>
      </c>
    </row>
    <row r="521" spans="2:7" ht="15" customHeight="1" x14ac:dyDescent="0.2">
      <c r="C521" s="13" t="s">
        <v>10</v>
      </c>
      <c r="D521" s="14" t="s">
        <v>427</v>
      </c>
      <c r="E521" s="15">
        <f>SUBTOTAL(9,E518:E520)</f>
        <v>88542</v>
      </c>
      <c r="F521" s="15">
        <f>SUBTOTAL(9,F518:F520)</f>
        <v>38747.577209999996</v>
      </c>
      <c r="G521" s="15">
        <f>SUBTOTAL(9,G518:G520)</f>
        <v>-49794.422789999997</v>
      </c>
    </row>
    <row r="522" spans="2:7" ht="14.25" customHeight="1" x14ac:dyDescent="0.2">
      <c r="B522" s="10">
        <v>4481</v>
      </c>
      <c r="C522" s="4"/>
      <c r="D522" s="11" t="s">
        <v>428</v>
      </c>
      <c r="E522" s="1"/>
      <c r="F522" s="1"/>
      <c r="G522" s="1"/>
    </row>
    <row r="523" spans="2:7" x14ac:dyDescent="0.2">
      <c r="C523" s="4">
        <v>1</v>
      </c>
      <c r="D523" s="5" t="s">
        <v>15</v>
      </c>
      <c r="E523" s="12">
        <v>1642921</v>
      </c>
      <c r="F523" s="12">
        <v>1070826.2786099999</v>
      </c>
      <c r="G523" s="12">
        <v>-572094.72138999996</v>
      </c>
    </row>
    <row r="524" spans="2:7" ht="15" customHeight="1" x14ac:dyDescent="0.2">
      <c r="C524" s="13" t="s">
        <v>10</v>
      </c>
      <c r="D524" s="14" t="s">
        <v>429</v>
      </c>
      <c r="E524" s="15">
        <f>SUBTOTAL(9,E523:E523)</f>
        <v>1642921</v>
      </c>
      <c r="F524" s="15">
        <f>SUBTOTAL(9,F523:F523)</f>
        <v>1070826.2786099999</v>
      </c>
      <c r="G524" s="15">
        <f>SUBTOTAL(9,G523:G523)</f>
        <v>-572094.72138999996</v>
      </c>
    </row>
    <row r="525" spans="2:7" ht="15" customHeight="1" x14ac:dyDescent="0.2">
      <c r="B525" s="4"/>
      <c r="C525" s="16"/>
      <c r="D525" s="17" t="s">
        <v>430</v>
      </c>
      <c r="E525" s="18">
        <f>SUBTOTAL(9,E493:E524)</f>
        <v>1917899</v>
      </c>
      <c r="F525" s="18">
        <f>SUBTOTAL(9,F493:F524)</f>
        <v>1163943.12118</v>
      </c>
      <c r="G525" s="18">
        <f>SUBTOTAL(9,G493:G524)</f>
        <v>-753955.87881999998</v>
      </c>
    </row>
    <row r="526" spans="2:7" ht="27" customHeight="1" x14ac:dyDescent="0.25">
      <c r="B526" s="1"/>
      <c r="C526" s="4"/>
      <c r="D526" s="9" t="s">
        <v>431</v>
      </c>
      <c r="E526" s="1"/>
      <c r="F526" s="1"/>
      <c r="G526" s="1"/>
    </row>
    <row r="527" spans="2:7" ht="14.25" customHeight="1" x14ac:dyDescent="0.2">
      <c r="B527" s="10">
        <v>4600</v>
      </c>
      <c r="C527" s="4"/>
      <c r="D527" s="11" t="s">
        <v>432</v>
      </c>
      <c r="E527" s="1"/>
      <c r="F527" s="1"/>
      <c r="G527" s="1"/>
    </row>
    <row r="528" spans="2:7" x14ac:dyDescent="0.2">
      <c r="C528" s="4">
        <v>2</v>
      </c>
      <c r="D528" s="5" t="s">
        <v>94</v>
      </c>
      <c r="E528" s="12">
        <v>200</v>
      </c>
      <c r="F528" s="12">
        <v>61.43</v>
      </c>
      <c r="G528" s="12">
        <v>-138.57</v>
      </c>
    </row>
    <row r="529" spans="2:7" ht="15" customHeight="1" x14ac:dyDescent="0.2">
      <c r="C529" s="13" t="s">
        <v>10</v>
      </c>
      <c r="D529" s="14" t="s">
        <v>433</v>
      </c>
      <c r="E529" s="15">
        <f>SUBTOTAL(9,E528:E528)</f>
        <v>200</v>
      </c>
      <c r="F529" s="15">
        <f>SUBTOTAL(9,F528:F528)</f>
        <v>61.43</v>
      </c>
      <c r="G529" s="15">
        <f>SUBTOTAL(9,G528:G528)</f>
        <v>-138.57</v>
      </c>
    </row>
    <row r="530" spans="2:7" ht="14.25" customHeight="1" x14ac:dyDescent="0.2">
      <c r="B530" s="10">
        <v>4602</v>
      </c>
      <c r="C530" s="4"/>
      <c r="D530" s="11" t="s">
        <v>434</v>
      </c>
      <c r="E530" s="1"/>
      <c r="F530" s="1"/>
      <c r="G530" s="1"/>
    </row>
    <row r="531" spans="2:7" x14ac:dyDescent="0.2">
      <c r="C531" s="4">
        <v>3</v>
      </c>
      <c r="D531" s="5" t="s">
        <v>331</v>
      </c>
      <c r="E531" s="12">
        <v>12800</v>
      </c>
      <c r="F531" s="12">
        <v>5593.33536</v>
      </c>
      <c r="G531" s="12">
        <v>-7206.66464</v>
      </c>
    </row>
    <row r="532" spans="2:7" x14ac:dyDescent="0.2">
      <c r="C532" s="4">
        <v>86</v>
      </c>
      <c r="D532" s="5" t="s">
        <v>435</v>
      </c>
      <c r="E532" s="12">
        <v>500</v>
      </c>
      <c r="F532" s="12">
        <v>7483.4595499999996</v>
      </c>
      <c r="G532" s="12">
        <v>6983.4595499999996</v>
      </c>
    </row>
    <row r="533" spans="2:7" ht="15" customHeight="1" x14ac:dyDescent="0.2">
      <c r="C533" s="13" t="s">
        <v>10</v>
      </c>
      <c r="D533" s="14" t="s">
        <v>436</v>
      </c>
      <c r="E533" s="15">
        <f>SUBTOTAL(9,E531:E532)</f>
        <v>13300</v>
      </c>
      <c r="F533" s="15">
        <f>SUBTOTAL(9,F531:F532)</f>
        <v>13076.794910000001</v>
      </c>
      <c r="G533" s="15">
        <f>SUBTOTAL(9,G531:G532)</f>
        <v>-223.20509000000038</v>
      </c>
    </row>
    <row r="534" spans="2:7" ht="14.25" customHeight="1" x14ac:dyDescent="0.2">
      <c r="B534" s="10">
        <v>4605</v>
      </c>
      <c r="C534" s="4"/>
      <c r="D534" s="11" t="s">
        <v>437</v>
      </c>
      <c r="E534" s="1"/>
      <c r="F534" s="1"/>
      <c r="G534" s="1"/>
    </row>
    <row r="535" spans="2:7" x14ac:dyDescent="0.2">
      <c r="C535" s="4">
        <v>1</v>
      </c>
      <c r="D535" s="5" t="s">
        <v>438</v>
      </c>
      <c r="E535" s="12">
        <v>183800</v>
      </c>
      <c r="F535" s="12">
        <v>38919.417809999999</v>
      </c>
      <c r="G535" s="12">
        <v>-144880.58218999999</v>
      </c>
    </row>
    <row r="536" spans="2:7" x14ac:dyDescent="0.2">
      <c r="C536" s="4">
        <v>2</v>
      </c>
      <c r="D536" s="5" t="s">
        <v>439</v>
      </c>
      <c r="E536" s="12">
        <v>14300</v>
      </c>
      <c r="F536" s="12">
        <v>643.05985999999996</v>
      </c>
      <c r="G536" s="12">
        <v>-13656.940140000001</v>
      </c>
    </row>
    <row r="537" spans="2:7" ht="15" customHeight="1" x14ac:dyDescent="0.2">
      <c r="C537" s="13" t="s">
        <v>10</v>
      </c>
      <c r="D537" s="14" t="s">
        <v>440</v>
      </c>
      <c r="E537" s="15">
        <f>SUBTOTAL(9,E535:E536)</f>
        <v>198100</v>
      </c>
      <c r="F537" s="15">
        <f>SUBTOTAL(9,F535:F536)</f>
        <v>39562.47767</v>
      </c>
      <c r="G537" s="15">
        <f>SUBTOTAL(9,G535:G536)</f>
        <v>-158537.52232999998</v>
      </c>
    </row>
    <row r="538" spans="2:7" ht="14.25" customHeight="1" x14ac:dyDescent="0.2">
      <c r="B538" s="10">
        <v>4610</v>
      </c>
      <c r="C538" s="4"/>
      <c r="D538" s="11" t="s">
        <v>441</v>
      </c>
      <c r="E538" s="1"/>
      <c r="F538" s="1"/>
      <c r="G538" s="1"/>
    </row>
    <row r="539" spans="2:7" x14ac:dyDescent="0.2">
      <c r="C539" s="4">
        <v>1</v>
      </c>
      <c r="D539" s="5" t="s">
        <v>442</v>
      </c>
      <c r="E539" s="12">
        <v>7600</v>
      </c>
      <c r="F539" s="12">
        <v>736.36900000000003</v>
      </c>
      <c r="G539" s="12">
        <v>-6863.6310000000003</v>
      </c>
    </row>
    <row r="540" spans="2:7" x14ac:dyDescent="0.2">
      <c r="C540" s="4">
        <v>2</v>
      </c>
      <c r="D540" s="5" t="s">
        <v>99</v>
      </c>
      <c r="E540" s="12">
        <v>2200</v>
      </c>
      <c r="F540" s="12">
        <v>525.08137999999997</v>
      </c>
      <c r="G540" s="12">
        <v>-1674.9186199999999</v>
      </c>
    </row>
    <row r="541" spans="2:7" x14ac:dyDescent="0.2">
      <c r="C541" s="4">
        <v>4</v>
      </c>
      <c r="D541" s="5" t="s">
        <v>94</v>
      </c>
      <c r="E541" s="12">
        <v>1100</v>
      </c>
      <c r="F541" s="12">
        <v>217.495</v>
      </c>
      <c r="G541" s="12">
        <v>-882.505</v>
      </c>
    </row>
    <row r="542" spans="2:7" x14ac:dyDescent="0.2">
      <c r="C542" s="4">
        <v>5</v>
      </c>
      <c r="D542" s="5" t="s">
        <v>443</v>
      </c>
      <c r="E542" s="12">
        <v>26300</v>
      </c>
      <c r="F542" s="12">
        <v>0</v>
      </c>
      <c r="G542" s="12">
        <v>-26300</v>
      </c>
    </row>
    <row r="543" spans="2:7" x14ac:dyDescent="0.2">
      <c r="C543" s="4">
        <v>85</v>
      </c>
      <c r="D543" s="5" t="s">
        <v>444</v>
      </c>
      <c r="E543" s="12">
        <v>23000</v>
      </c>
      <c r="F543" s="12">
        <v>3148.1793299999999</v>
      </c>
      <c r="G543" s="12">
        <v>-19851.820670000001</v>
      </c>
    </row>
    <row r="544" spans="2:7" ht="15" customHeight="1" x14ac:dyDescent="0.2">
      <c r="C544" s="13" t="s">
        <v>10</v>
      </c>
      <c r="D544" s="14" t="s">
        <v>445</v>
      </c>
      <c r="E544" s="15">
        <f>SUBTOTAL(9,E539:E543)</f>
        <v>60200</v>
      </c>
      <c r="F544" s="15">
        <f>SUBTOTAL(9,F539:F543)</f>
        <v>4627.1247100000001</v>
      </c>
      <c r="G544" s="15">
        <f>SUBTOTAL(9,G539:G543)</f>
        <v>-55572.875289999996</v>
      </c>
    </row>
    <row r="545" spans="2:7" ht="14.25" customHeight="1" x14ac:dyDescent="0.2">
      <c r="B545" s="10">
        <v>4618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1</v>
      </c>
      <c r="D546" s="5" t="s">
        <v>447</v>
      </c>
      <c r="E546" s="12">
        <v>37300</v>
      </c>
      <c r="F546" s="12">
        <v>12549.32223</v>
      </c>
      <c r="G546" s="12">
        <v>-24750.677769999998</v>
      </c>
    </row>
    <row r="547" spans="2:7" x14ac:dyDescent="0.2">
      <c r="C547" s="4">
        <v>3</v>
      </c>
      <c r="D547" s="5" t="s">
        <v>99</v>
      </c>
      <c r="E547" s="12">
        <v>6300</v>
      </c>
      <c r="F547" s="12">
        <v>1549.2693300000001</v>
      </c>
      <c r="G547" s="12">
        <v>-4750.7306699999999</v>
      </c>
    </row>
    <row r="548" spans="2:7" x14ac:dyDescent="0.2">
      <c r="C548" s="4">
        <v>5</v>
      </c>
      <c r="D548" s="5" t="s">
        <v>448</v>
      </c>
      <c r="E548" s="12">
        <v>107800</v>
      </c>
      <c r="F548" s="12">
        <v>40468.001940000002</v>
      </c>
      <c r="G548" s="12">
        <v>-67331.998059999998</v>
      </c>
    </row>
    <row r="549" spans="2:7" x14ac:dyDescent="0.2">
      <c r="C549" s="4">
        <v>7</v>
      </c>
      <c r="D549" s="5" t="s">
        <v>449</v>
      </c>
      <c r="E549" s="12">
        <v>4500</v>
      </c>
      <c r="F549" s="12">
        <v>1275.7085</v>
      </c>
      <c r="G549" s="12">
        <v>-3224.2914999999998</v>
      </c>
    </row>
    <row r="550" spans="2:7" x14ac:dyDescent="0.2">
      <c r="C550" s="4">
        <v>11</v>
      </c>
      <c r="D550" s="5" t="s">
        <v>450</v>
      </c>
      <c r="E550" s="12">
        <v>3000</v>
      </c>
      <c r="F550" s="12">
        <v>919.79165999999998</v>
      </c>
      <c r="G550" s="12">
        <v>-2080.2083400000001</v>
      </c>
    </row>
    <row r="551" spans="2:7" x14ac:dyDescent="0.2">
      <c r="C551" s="4">
        <v>85</v>
      </c>
      <c r="D551" s="5" t="s">
        <v>451</v>
      </c>
      <c r="E551" s="12">
        <v>240000</v>
      </c>
      <c r="F551" s="12">
        <v>83680.5815</v>
      </c>
      <c r="G551" s="12">
        <v>-156319.4185</v>
      </c>
    </row>
    <row r="552" spans="2:7" x14ac:dyDescent="0.2">
      <c r="C552" s="4">
        <v>86</v>
      </c>
      <c r="D552" s="5" t="s">
        <v>452</v>
      </c>
      <c r="E552" s="12">
        <v>1853000</v>
      </c>
      <c r="F552" s="12">
        <v>524374.02742000006</v>
      </c>
      <c r="G552" s="12">
        <v>-1328625.9725800001</v>
      </c>
    </row>
    <row r="553" spans="2:7" x14ac:dyDescent="0.2">
      <c r="C553" s="4">
        <v>87</v>
      </c>
      <c r="D553" s="5" t="s">
        <v>453</v>
      </c>
      <c r="E553" s="12">
        <v>60000</v>
      </c>
      <c r="F553" s="12">
        <v>24245.669379999999</v>
      </c>
      <c r="G553" s="12">
        <v>-35754.330620000001</v>
      </c>
    </row>
    <row r="554" spans="2:7" x14ac:dyDescent="0.2">
      <c r="C554" s="4">
        <v>88</v>
      </c>
      <c r="D554" s="5" t="s">
        <v>454</v>
      </c>
      <c r="E554" s="12">
        <v>230000</v>
      </c>
      <c r="F554" s="12">
        <v>78175.015880000006</v>
      </c>
      <c r="G554" s="12">
        <v>-151824.98412000001</v>
      </c>
    </row>
    <row r="555" spans="2:7" x14ac:dyDescent="0.2">
      <c r="C555" s="4">
        <v>89</v>
      </c>
      <c r="D555" s="5" t="s">
        <v>220</v>
      </c>
      <c r="E555" s="12">
        <v>6100</v>
      </c>
      <c r="F555" s="12">
        <v>1343.5347999999999</v>
      </c>
      <c r="G555" s="12">
        <v>-4756.4651999999996</v>
      </c>
    </row>
    <row r="556" spans="2:7" ht="15" customHeight="1" x14ac:dyDescent="0.2">
      <c r="C556" s="13" t="s">
        <v>10</v>
      </c>
      <c r="D556" s="14" t="s">
        <v>455</v>
      </c>
      <c r="E556" s="15">
        <f>SUBTOTAL(9,E546:E555)</f>
        <v>2548000</v>
      </c>
      <c r="F556" s="15">
        <f>SUBTOTAL(9,F546:F555)</f>
        <v>768580.92264</v>
      </c>
      <c r="G556" s="15">
        <f>SUBTOTAL(9,G546:G555)</f>
        <v>-1779419.07736</v>
      </c>
    </row>
    <row r="557" spans="2:7" ht="14.25" customHeight="1" x14ac:dyDescent="0.2">
      <c r="B557" s="10">
        <v>4620</v>
      </c>
      <c r="C557" s="4"/>
      <c r="D557" s="11" t="s">
        <v>456</v>
      </c>
      <c r="E557" s="1"/>
      <c r="F557" s="1"/>
      <c r="G557" s="1"/>
    </row>
    <row r="558" spans="2:7" x14ac:dyDescent="0.2">
      <c r="C558" s="4">
        <v>2</v>
      </c>
      <c r="D558" s="5" t="s">
        <v>299</v>
      </c>
      <c r="E558" s="12">
        <v>253194</v>
      </c>
      <c r="F558" s="12">
        <v>23501.33135</v>
      </c>
      <c r="G558" s="12">
        <v>-229692.66865000001</v>
      </c>
    </row>
    <row r="559" spans="2:7" x14ac:dyDescent="0.2">
      <c r="C559" s="4">
        <v>85</v>
      </c>
      <c r="D559" s="5" t="s">
        <v>178</v>
      </c>
      <c r="E559" s="12">
        <v>10000</v>
      </c>
      <c r="F559" s="12">
        <v>4122.9604499999996</v>
      </c>
      <c r="G559" s="12">
        <v>-5877.0395500000004</v>
      </c>
    </row>
    <row r="560" spans="2:7" ht="15" customHeight="1" x14ac:dyDescent="0.2">
      <c r="C560" s="13" t="s">
        <v>10</v>
      </c>
      <c r="D560" s="14" t="s">
        <v>457</v>
      </c>
      <c r="E560" s="15">
        <f>SUBTOTAL(9,E558:E559)</f>
        <v>263194</v>
      </c>
      <c r="F560" s="15">
        <f>SUBTOTAL(9,F558:F559)</f>
        <v>27624.291799999999</v>
      </c>
      <c r="G560" s="15">
        <f>SUBTOTAL(9,G558:G559)</f>
        <v>-235569.70819999999</v>
      </c>
    </row>
    <row r="561" spans="2:7" ht="14.25" customHeight="1" x14ac:dyDescent="0.2">
      <c r="B561" s="10">
        <v>4634</v>
      </c>
      <c r="C561" s="4"/>
      <c r="D561" s="11" t="s">
        <v>458</v>
      </c>
      <c r="E561" s="1"/>
      <c r="F561" s="1"/>
      <c r="G561" s="1"/>
    </row>
    <row r="562" spans="2:7" x14ac:dyDescent="0.2">
      <c r="C562" s="4">
        <v>85</v>
      </c>
      <c r="D562" s="5" t="s">
        <v>459</v>
      </c>
      <c r="E562" s="12">
        <v>1000</v>
      </c>
      <c r="F562" s="12">
        <v>65047.528270000003</v>
      </c>
      <c r="G562" s="12">
        <v>64047.528270000003</v>
      </c>
    </row>
    <row r="563" spans="2:7" x14ac:dyDescent="0.2">
      <c r="C563" s="4">
        <v>86</v>
      </c>
      <c r="D563" s="5" t="s">
        <v>460</v>
      </c>
      <c r="E563" s="12">
        <v>1000</v>
      </c>
      <c r="F563" s="12">
        <v>373.90899999999999</v>
      </c>
      <c r="G563" s="12">
        <v>-626.09100000000001</v>
      </c>
    </row>
    <row r="564" spans="2:7" ht="15" customHeight="1" x14ac:dyDescent="0.2">
      <c r="C564" s="13" t="s">
        <v>10</v>
      </c>
      <c r="D564" s="14" t="s">
        <v>461</v>
      </c>
      <c r="E564" s="15">
        <f>SUBTOTAL(9,E562:E563)</f>
        <v>2000</v>
      </c>
      <c r="F564" s="15">
        <f>SUBTOTAL(9,F562:F563)</f>
        <v>65421.437270000002</v>
      </c>
      <c r="G564" s="15">
        <f>SUBTOTAL(9,G562:G563)</f>
        <v>63421.437270000002</v>
      </c>
    </row>
    <row r="565" spans="2:7" ht="15" customHeight="1" x14ac:dyDescent="0.2">
      <c r="B565" s="4"/>
      <c r="C565" s="16"/>
      <c r="D565" s="17" t="s">
        <v>462</v>
      </c>
      <c r="E565" s="18">
        <f>SUBTOTAL(9,E527:E564)</f>
        <v>3084994</v>
      </c>
      <c r="F565" s="18">
        <f>SUBTOTAL(9,F527:F564)</f>
        <v>918954.47900000005</v>
      </c>
      <c r="G565" s="18">
        <f>SUBTOTAL(9,G527:G564)</f>
        <v>-2166039.5209999997</v>
      </c>
    </row>
    <row r="566" spans="2:7" ht="27" customHeight="1" x14ac:dyDescent="0.25">
      <c r="B566" s="1"/>
      <c r="C566" s="4"/>
      <c r="D566" s="9" t="s">
        <v>463</v>
      </c>
      <c r="E566" s="1"/>
      <c r="F566" s="1"/>
      <c r="G566" s="1"/>
    </row>
    <row r="567" spans="2:7" ht="14.25" customHeight="1" x14ac:dyDescent="0.2">
      <c r="B567" s="10">
        <v>4700</v>
      </c>
      <c r="C567" s="4"/>
      <c r="D567" s="11" t="s">
        <v>464</v>
      </c>
      <c r="E567" s="1"/>
      <c r="F567" s="1"/>
      <c r="G567" s="1"/>
    </row>
    <row r="568" spans="2:7" x14ac:dyDescent="0.2">
      <c r="C568" s="4">
        <v>1</v>
      </c>
      <c r="D568" s="5" t="s">
        <v>465</v>
      </c>
      <c r="E568" s="12">
        <v>52627</v>
      </c>
      <c r="F568" s="12">
        <v>205.2</v>
      </c>
      <c r="G568" s="12">
        <v>-52421.8</v>
      </c>
    </row>
    <row r="569" spans="2:7" ht="15" customHeight="1" x14ac:dyDescent="0.2">
      <c r="C569" s="13" t="s">
        <v>10</v>
      </c>
      <c r="D569" s="14" t="s">
        <v>466</v>
      </c>
      <c r="E569" s="15">
        <f>SUBTOTAL(9,E568:E568)</f>
        <v>52627</v>
      </c>
      <c r="F569" s="15">
        <f>SUBTOTAL(9,F568:F568)</f>
        <v>205.2</v>
      </c>
      <c r="G569" s="15">
        <f>SUBTOTAL(9,G568:G568)</f>
        <v>-52421.8</v>
      </c>
    </row>
    <row r="570" spans="2:7" ht="14.25" customHeight="1" x14ac:dyDescent="0.2">
      <c r="B570" s="10">
        <v>4710</v>
      </c>
      <c r="C570" s="4"/>
      <c r="D570" s="11" t="s">
        <v>467</v>
      </c>
      <c r="E570" s="1"/>
      <c r="F570" s="1"/>
      <c r="G570" s="1"/>
    </row>
    <row r="571" spans="2:7" x14ac:dyDescent="0.2">
      <c r="C571" s="4">
        <v>1</v>
      </c>
      <c r="D571" s="5" t="s">
        <v>465</v>
      </c>
      <c r="E571" s="12">
        <v>4503281</v>
      </c>
      <c r="F571" s="12">
        <v>1491421.12537</v>
      </c>
      <c r="G571" s="12">
        <v>-3011859.87463</v>
      </c>
    </row>
    <row r="572" spans="2:7" x14ac:dyDescent="0.2">
      <c r="C572" s="4">
        <v>47</v>
      </c>
      <c r="D572" s="5" t="s">
        <v>357</v>
      </c>
      <c r="E572" s="12">
        <v>17540</v>
      </c>
      <c r="F572" s="12">
        <v>112097.45724</v>
      </c>
      <c r="G572" s="12">
        <v>94557.457240000003</v>
      </c>
    </row>
    <row r="573" spans="2:7" ht="15" customHeight="1" x14ac:dyDescent="0.2">
      <c r="C573" s="13" t="s">
        <v>10</v>
      </c>
      <c r="D573" s="14" t="s">
        <v>468</v>
      </c>
      <c r="E573" s="15">
        <f>SUBTOTAL(9,E571:E572)</f>
        <v>4520821</v>
      </c>
      <c r="F573" s="15">
        <f>SUBTOTAL(9,F571:F572)</f>
        <v>1603518.5826099999</v>
      </c>
      <c r="G573" s="15">
        <f>SUBTOTAL(9,G571:G572)</f>
        <v>-2917302.4173900001</v>
      </c>
    </row>
    <row r="574" spans="2:7" ht="14.25" customHeight="1" x14ac:dyDescent="0.2">
      <c r="B574" s="10">
        <v>4720</v>
      </c>
      <c r="C574" s="4"/>
      <c r="D574" s="11" t="s">
        <v>469</v>
      </c>
      <c r="E574" s="1"/>
      <c r="F574" s="1"/>
      <c r="G574" s="1"/>
    </row>
    <row r="575" spans="2:7" x14ac:dyDescent="0.2">
      <c r="C575" s="4">
        <v>1</v>
      </c>
      <c r="D575" s="5" t="s">
        <v>465</v>
      </c>
      <c r="E575" s="12">
        <v>768453</v>
      </c>
      <c r="F575" s="12">
        <v>314557.77278</v>
      </c>
      <c r="G575" s="12">
        <v>-453895.22722</v>
      </c>
    </row>
    <row r="576" spans="2:7" ht="15" customHeight="1" x14ac:dyDescent="0.2">
      <c r="C576" s="13" t="s">
        <v>10</v>
      </c>
      <c r="D576" s="14" t="s">
        <v>470</v>
      </c>
      <c r="E576" s="15">
        <f>SUBTOTAL(9,E575:E575)</f>
        <v>768453</v>
      </c>
      <c r="F576" s="15">
        <f>SUBTOTAL(9,F575:F575)</f>
        <v>314557.77278</v>
      </c>
      <c r="G576" s="15">
        <f>SUBTOTAL(9,G575:G575)</f>
        <v>-453895.22722</v>
      </c>
    </row>
    <row r="577" spans="2:7" ht="14.25" customHeight="1" x14ac:dyDescent="0.2">
      <c r="B577" s="10">
        <v>4760</v>
      </c>
      <c r="C577" s="4"/>
      <c r="D577" s="11" t="s">
        <v>471</v>
      </c>
      <c r="E577" s="1"/>
      <c r="F577" s="1"/>
      <c r="G577" s="1"/>
    </row>
    <row r="578" spans="2:7" x14ac:dyDescent="0.2">
      <c r="C578" s="4">
        <v>1</v>
      </c>
      <c r="D578" s="5" t="s">
        <v>465</v>
      </c>
      <c r="E578" s="12">
        <v>32543</v>
      </c>
      <c r="F578" s="12">
        <v>48227.117530000003</v>
      </c>
      <c r="G578" s="12">
        <v>15684.11753</v>
      </c>
    </row>
    <row r="579" spans="2:7" x14ac:dyDescent="0.2">
      <c r="C579" s="4">
        <v>45</v>
      </c>
      <c r="D579" s="5" t="s">
        <v>472</v>
      </c>
      <c r="E579" s="12">
        <v>101760</v>
      </c>
      <c r="F579" s="12">
        <v>235108.14903999999</v>
      </c>
      <c r="G579" s="12">
        <v>133348.14903999999</v>
      </c>
    </row>
    <row r="580" spans="2:7" x14ac:dyDescent="0.2">
      <c r="C580" s="4">
        <v>48</v>
      </c>
      <c r="D580" s="5" t="s">
        <v>473</v>
      </c>
      <c r="E580" s="12">
        <v>350036</v>
      </c>
      <c r="F580" s="12">
        <v>151617.26772</v>
      </c>
      <c r="G580" s="12">
        <v>-198418.73228</v>
      </c>
    </row>
    <row r="581" spans="2:7" ht="15" customHeight="1" x14ac:dyDescent="0.2">
      <c r="C581" s="13" t="s">
        <v>10</v>
      </c>
      <c r="D581" s="14" t="s">
        <v>474</v>
      </c>
      <c r="E581" s="15">
        <f>SUBTOTAL(9,E578:E580)</f>
        <v>484339</v>
      </c>
      <c r="F581" s="15">
        <f>SUBTOTAL(9,F578:F580)</f>
        <v>434952.53428999998</v>
      </c>
      <c r="G581" s="15">
        <f>SUBTOTAL(9,G578:G580)</f>
        <v>-49386.465710000019</v>
      </c>
    </row>
    <row r="582" spans="2:7" ht="14.25" customHeight="1" x14ac:dyDescent="0.2">
      <c r="B582" s="10">
        <v>4791</v>
      </c>
      <c r="C582" s="4"/>
      <c r="D582" s="11" t="s">
        <v>129</v>
      </c>
      <c r="E582" s="1"/>
      <c r="F582" s="1"/>
      <c r="G582" s="1"/>
    </row>
    <row r="583" spans="2:7" x14ac:dyDescent="0.2">
      <c r="C583" s="4">
        <v>1</v>
      </c>
      <c r="D583" s="5" t="s">
        <v>465</v>
      </c>
      <c r="E583" s="12">
        <v>548937</v>
      </c>
      <c r="F583" s="12">
        <v>13.81378</v>
      </c>
      <c r="G583" s="12">
        <v>-548923.18622000003</v>
      </c>
    </row>
    <row r="584" spans="2:7" ht="15" customHeight="1" x14ac:dyDescent="0.2">
      <c r="C584" s="13" t="s">
        <v>10</v>
      </c>
      <c r="D584" s="14" t="s">
        <v>475</v>
      </c>
      <c r="E584" s="15">
        <f>SUBTOTAL(9,E583:E583)</f>
        <v>548937</v>
      </c>
      <c r="F584" s="15">
        <f>SUBTOTAL(9,F583:F583)</f>
        <v>13.81378</v>
      </c>
      <c r="G584" s="15">
        <f>SUBTOTAL(9,G583:G583)</f>
        <v>-548923.18622000003</v>
      </c>
    </row>
    <row r="585" spans="2:7" ht="14.25" customHeight="1" x14ac:dyDescent="0.2">
      <c r="B585" s="10">
        <v>4799</v>
      </c>
      <c r="C585" s="4"/>
      <c r="D585" s="11" t="s">
        <v>476</v>
      </c>
      <c r="E585" s="1"/>
      <c r="F585" s="1"/>
      <c r="G585" s="1"/>
    </row>
    <row r="586" spans="2:7" x14ac:dyDescent="0.2">
      <c r="C586" s="4">
        <v>86</v>
      </c>
      <c r="D586" s="5" t="s">
        <v>477</v>
      </c>
      <c r="E586" s="12">
        <v>500</v>
      </c>
      <c r="F586" s="12">
        <v>190.99199999999999</v>
      </c>
      <c r="G586" s="12">
        <v>-309.00799999999998</v>
      </c>
    </row>
    <row r="587" spans="2:7" ht="15" customHeight="1" x14ac:dyDescent="0.2">
      <c r="C587" s="13" t="s">
        <v>10</v>
      </c>
      <c r="D587" s="14" t="s">
        <v>478</v>
      </c>
      <c r="E587" s="15">
        <f>SUBTOTAL(9,E586:E586)</f>
        <v>500</v>
      </c>
      <c r="F587" s="15">
        <f>SUBTOTAL(9,F586:F586)</f>
        <v>190.99199999999999</v>
      </c>
      <c r="G587" s="15">
        <f>SUBTOTAL(9,G586:G586)</f>
        <v>-309.00799999999998</v>
      </c>
    </row>
    <row r="588" spans="2:7" ht="15" customHeight="1" x14ac:dyDescent="0.2">
      <c r="B588" s="4"/>
      <c r="C588" s="16"/>
      <c r="D588" s="17" t="s">
        <v>479</v>
      </c>
      <c r="E588" s="18">
        <f>SUBTOTAL(9,E567:E587)</f>
        <v>6375677</v>
      </c>
      <c r="F588" s="18">
        <f>SUBTOTAL(9,F567:F587)</f>
        <v>2353438.8954599998</v>
      </c>
      <c r="G588" s="18">
        <f>SUBTOTAL(9,G567:G587)</f>
        <v>-4022238.1045399997</v>
      </c>
    </row>
    <row r="589" spans="2:7" ht="27" customHeight="1" x14ac:dyDescent="0.25">
      <c r="B589" s="1"/>
      <c r="C589" s="4"/>
      <c r="D589" s="9" t="s">
        <v>480</v>
      </c>
      <c r="E589" s="1"/>
      <c r="F589" s="1"/>
      <c r="G589" s="1"/>
    </row>
    <row r="590" spans="2:7" ht="14.25" customHeight="1" x14ac:dyDescent="0.2">
      <c r="B590" s="10">
        <v>4800</v>
      </c>
      <c r="C590" s="4"/>
      <c r="D590" s="11" t="s">
        <v>481</v>
      </c>
      <c r="E590" s="1"/>
      <c r="F590" s="1"/>
      <c r="G590" s="1"/>
    </row>
    <row r="591" spans="2:7" x14ac:dyDescent="0.2">
      <c r="C591" s="4">
        <v>10</v>
      </c>
      <c r="D591" s="5" t="s">
        <v>105</v>
      </c>
      <c r="E591" s="12">
        <v>662</v>
      </c>
      <c r="F591" s="12">
        <v>0</v>
      </c>
      <c r="G591" s="12">
        <v>-662</v>
      </c>
    </row>
    <row r="592" spans="2:7" x14ac:dyDescent="0.2">
      <c r="C592" s="4">
        <v>70</v>
      </c>
      <c r="D592" s="5" t="s">
        <v>482</v>
      </c>
      <c r="E592" s="12">
        <v>1500</v>
      </c>
      <c r="F592" s="12">
        <v>0</v>
      </c>
      <c r="G592" s="12">
        <v>-1500</v>
      </c>
    </row>
    <row r="593" spans="2:7" ht="15" customHeight="1" x14ac:dyDescent="0.2">
      <c r="C593" s="13" t="s">
        <v>10</v>
      </c>
      <c r="D593" s="14" t="s">
        <v>483</v>
      </c>
      <c r="E593" s="15">
        <f>SUBTOTAL(9,E591:E592)</f>
        <v>2162</v>
      </c>
      <c r="F593" s="15">
        <f>SUBTOTAL(9,F591:F592)</f>
        <v>0</v>
      </c>
      <c r="G593" s="15">
        <f>SUBTOTAL(9,G591:G592)</f>
        <v>-2162</v>
      </c>
    </row>
    <row r="594" spans="2:7" ht="14.25" customHeight="1" x14ac:dyDescent="0.2">
      <c r="B594" s="10">
        <v>4810</v>
      </c>
      <c r="C594" s="4"/>
      <c r="D594" s="11" t="s">
        <v>484</v>
      </c>
      <c r="E594" s="1"/>
      <c r="F594" s="1"/>
      <c r="G594" s="1"/>
    </row>
    <row r="595" spans="2:7" x14ac:dyDescent="0.2">
      <c r="C595" s="4">
        <v>1</v>
      </c>
      <c r="D595" s="5" t="s">
        <v>244</v>
      </c>
      <c r="E595" s="12">
        <v>28500</v>
      </c>
      <c r="F595" s="12">
        <v>4007.41698</v>
      </c>
      <c r="G595" s="12">
        <v>-24492.583019999998</v>
      </c>
    </row>
    <row r="596" spans="2:7" x14ac:dyDescent="0.2">
      <c r="C596" s="4">
        <v>2</v>
      </c>
      <c r="D596" s="5" t="s">
        <v>485</v>
      </c>
      <c r="E596" s="12">
        <v>85900</v>
      </c>
      <c r="F596" s="12">
        <v>17876.952659999999</v>
      </c>
      <c r="G596" s="12">
        <v>-68023.047340000005</v>
      </c>
    </row>
    <row r="597" spans="2:7" x14ac:dyDescent="0.2">
      <c r="C597" s="4">
        <v>10</v>
      </c>
      <c r="D597" s="5" t="s">
        <v>105</v>
      </c>
      <c r="E597" s="12">
        <v>0</v>
      </c>
      <c r="F597" s="12">
        <v>83.2</v>
      </c>
      <c r="G597" s="12">
        <v>83.2</v>
      </c>
    </row>
    <row r="598" spans="2:7" ht="15" customHeight="1" x14ac:dyDescent="0.2">
      <c r="C598" s="13" t="s">
        <v>10</v>
      </c>
      <c r="D598" s="14" t="s">
        <v>486</v>
      </c>
      <c r="E598" s="15">
        <f>SUBTOTAL(9,E595:E597)</f>
        <v>114400</v>
      </c>
      <c r="F598" s="15">
        <f>SUBTOTAL(9,F595:F597)</f>
        <v>21967.569639999998</v>
      </c>
      <c r="G598" s="15">
        <f>SUBTOTAL(9,G595:G597)</f>
        <v>-92432.430360000013</v>
      </c>
    </row>
    <row r="599" spans="2:7" ht="14.25" customHeight="1" x14ac:dyDescent="0.2">
      <c r="B599" s="10">
        <v>4820</v>
      </c>
      <c r="C599" s="4"/>
      <c r="D599" s="11" t="s">
        <v>487</v>
      </c>
      <c r="E599" s="1"/>
      <c r="F599" s="1"/>
      <c r="G599" s="1"/>
    </row>
    <row r="600" spans="2:7" x14ac:dyDescent="0.2">
      <c r="C600" s="4">
        <v>1</v>
      </c>
      <c r="D600" s="5" t="s">
        <v>244</v>
      </c>
      <c r="E600" s="12">
        <v>33200</v>
      </c>
      <c r="F600" s="12">
        <v>2718.61922</v>
      </c>
      <c r="G600" s="12">
        <v>-30481.38078</v>
      </c>
    </row>
    <row r="601" spans="2:7" x14ac:dyDescent="0.2">
      <c r="C601" s="4">
        <v>2</v>
      </c>
      <c r="D601" s="5" t="s">
        <v>485</v>
      </c>
      <c r="E601" s="12">
        <v>76300</v>
      </c>
      <c r="F601" s="12">
        <v>11198.351350000001</v>
      </c>
      <c r="G601" s="12">
        <v>-65101.648650000003</v>
      </c>
    </row>
    <row r="602" spans="2:7" x14ac:dyDescent="0.2">
      <c r="C602" s="4">
        <v>3</v>
      </c>
      <c r="D602" s="5" t="s">
        <v>488</v>
      </c>
      <c r="E602" s="12">
        <v>0</v>
      </c>
      <c r="F602" s="12">
        <v>1024.7670000000001</v>
      </c>
      <c r="G602" s="12">
        <v>1024.7670000000001</v>
      </c>
    </row>
    <row r="603" spans="2:7" x14ac:dyDescent="0.2">
      <c r="C603" s="4">
        <v>10</v>
      </c>
      <c r="D603" s="5" t="s">
        <v>105</v>
      </c>
      <c r="E603" s="12">
        <v>0</v>
      </c>
      <c r="F603" s="12">
        <v>1357.37709</v>
      </c>
      <c r="G603" s="12">
        <v>1357.37709</v>
      </c>
    </row>
    <row r="604" spans="2:7" x14ac:dyDescent="0.2">
      <c r="C604" s="4">
        <v>40</v>
      </c>
      <c r="D604" s="5" t="s">
        <v>489</v>
      </c>
      <c r="E604" s="12">
        <v>38000</v>
      </c>
      <c r="F604" s="12">
        <v>5173.5332500000004</v>
      </c>
      <c r="G604" s="12">
        <v>-32826.46675</v>
      </c>
    </row>
    <row r="605" spans="2:7" ht="15" customHeight="1" x14ac:dyDescent="0.2">
      <c r="C605" s="13" t="s">
        <v>10</v>
      </c>
      <c r="D605" s="14" t="s">
        <v>490</v>
      </c>
      <c r="E605" s="15">
        <f>SUBTOTAL(9,E600:E604)</f>
        <v>147500</v>
      </c>
      <c r="F605" s="15">
        <f>SUBTOTAL(9,F600:F604)</f>
        <v>21472.64791</v>
      </c>
      <c r="G605" s="15">
        <f>SUBTOTAL(9,G600:G604)</f>
        <v>-126027.35209</v>
      </c>
    </row>
    <row r="606" spans="2:7" ht="15" customHeight="1" x14ac:dyDescent="0.2">
      <c r="B606" s="4"/>
      <c r="C606" s="16"/>
      <c r="D606" s="17" t="s">
        <v>491</v>
      </c>
      <c r="E606" s="18">
        <f>SUBTOTAL(9,E590:E605)</f>
        <v>264062</v>
      </c>
      <c r="F606" s="18">
        <f>SUBTOTAL(9,F590:F605)</f>
        <v>43440.217550000001</v>
      </c>
      <c r="G606" s="18">
        <f>SUBTOTAL(9,G590:G605)</f>
        <v>-220621.78245</v>
      </c>
    </row>
    <row r="607" spans="2:7" ht="27" customHeight="1" x14ac:dyDescent="0.25">
      <c r="B607" s="1"/>
      <c r="C607" s="4"/>
      <c r="D607" s="9" t="s">
        <v>62</v>
      </c>
      <c r="E607" s="1"/>
      <c r="F607" s="1"/>
      <c r="G607" s="1"/>
    </row>
    <row r="608" spans="2:7" ht="14.25" customHeight="1" x14ac:dyDescent="0.2">
      <c r="B608" s="10">
        <v>5309</v>
      </c>
      <c r="C608" s="4"/>
      <c r="D608" s="11" t="s">
        <v>492</v>
      </c>
      <c r="E608" s="1"/>
      <c r="F608" s="1"/>
      <c r="G608" s="1"/>
    </row>
    <row r="609" spans="2:7" x14ac:dyDescent="0.2">
      <c r="C609" s="4">
        <v>29</v>
      </c>
      <c r="D609" s="5" t="s">
        <v>493</v>
      </c>
      <c r="E609" s="12">
        <v>400000</v>
      </c>
      <c r="F609" s="12">
        <v>700922.63083000004</v>
      </c>
      <c r="G609" s="12">
        <v>300922.63082999998</v>
      </c>
    </row>
    <row r="610" spans="2:7" ht="15" customHeight="1" x14ac:dyDescent="0.2">
      <c r="C610" s="13" t="s">
        <v>10</v>
      </c>
      <c r="D610" s="14" t="s">
        <v>494</v>
      </c>
      <c r="E610" s="15">
        <f>SUBTOTAL(9,E609:E609)</f>
        <v>400000</v>
      </c>
      <c r="F610" s="15">
        <f>SUBTOTAL(9,F609:F609)</f>
        <v>700922.63083000004</v>
      </c>
      <c r="G610" s="15">
        <f>SUBTOTAL(9,G609:G609)</f>
        <v>300922.63082999998</v>
      </c>
    </row>
    <row r="611" spans="2:7" ht="14.25" customHeight="1" x14ac:dyDescent="0.2">
      <c r="B611" s="10">
        <v>5310</v>
      </c>
      <c r="C611" s="4"/>
      <c r="D611" s="11" t="s">
        <v>495</v>
      </c>
      <c r="E611" s="1"/>
      <c r="F611" s="1"/>
      <c r="G611" s="1"/>
    </row>
    <row r="612" spans="2:7" x14ac:dyDescent="0.2">
      <c r="C612" s="4">
        <v>4</v>
      </c>
      <c r="D612" s="5" t="s">
        <v>44</v>
      </c>
      <c r="E612" s="12">
        <v>6300</v>
      </c>
      <c r="F612" s="12">
        <v>0</v>
      </c>
      <c r="G612" s="12">
        <v>-6300</v>
      </c>
    </row>
    <row r="613" spans="2:7" x14ac:dyDescent="0.2">
      <c r="C613" s="4">
        <v>29</v>
      </c>
      <c r="D613" s="5" t="s">
        <v>496</v>
      </c>
      <c r="E613" s="12">
        <v>1161</v>
      </c>
      <c r="F613" s="12">
        <v>651.92736000000002</v>
      </c>
      <c r="G613" s="12">
        <v>-509.07263999999998</v>
      </c>
    </row>
    <row r="614" spans="2:7" x14ac:dyDescent="0.2">
      <c r="C614" s="4">
        <v>89</v>
      </c>
      <c r="D614" s="5" t="s">
        <v>497</v>
      </c>
      <c r="E614" s="12">
        <v>92913</v>
      </c>
      <c r="F614" s="12">
        <v>25111.14689</v>
      </c>
      <c r="G614" s="12">
        <v>-67801.853109999996</v>
      </c>
    </row>
    <row r="615" spans="2:7" x14ac:dyDescent="0.2">
      <c r="C615" s="4">
        <v>90</v>
      </c>
      <c r="D615" s="5" t="s">
        <v>498</v>
      </c>
      <c r="E615" s="12">
        <v>12421848</v>
      </c>
      <c r="F615" s="12">
        <v>3993405.7919999999</v>
      </c>
      <c r="G615" s="12">
        <v>-8428442.2080000006</v>
      </c>
    </row>
    <row r="616" spans="2:7" x14ac:dyDescent="0.2">
      <c r="C616" s="4">
        <v>93</v>
      </c>
      <c r="D616" s="5" t="s">
        <v>499</v>
      </c>
      <c r="E616" s="12">
        <v>7754909</v>
      </c>
      <c r="F616" s="12">
        <v>601261.90607000003</v>
      </c>
      <c r="G616" s="12">
        <v>-7153647.0939300004</v>
      </c>
    </row>
    <row r="617" spans="2:7" ht="15" customHeight="1" x14ac:dyDescent="0.2">
      <c r="C617" s="13" t="s">
        <v>10</v>
      </c>
      <c r="D617" s="14" t="s">
        <v>500</v>
      </c>
      <c r="E617" s="15">
        <f>SUBTOTAL(9,E612:E616)</f>
        <v>20277131</v>
      </c>
      <c r="F617" s="15">
        <f>SUBTOTAL(9,F612:F616)</f>
        <v>4620430.7723200005</v>
      </c>
      <c r="G617" s="15">
        <f>SUBTOTAL(9,G612:G616)</f>
        <v>-15656700.227680001</v>
      </c>
    </row>
    <row r="618" spans="2:7" ht="14.25" customHeight="1" x14ac:dyDescent="0.2">
      <c r="B618" s="10">
        <v>5312</v>
      </c>
      <c r="C618" s="4"/>
      <c r="D618" s="11" t="s">
        <v>501</v>
      </c>
      <c r="E618" s="1"/>
      <c r="F618" s="1"/>
      <c r="G618" s="1"/>
    </row>
    <row r="619" spans="2:7" x14ac:dyDescent="0.2">
      <c r="C619" s="4">
        <v>1</v>
      </c>
      <c r="D619" s="5" t="s">
        <v>502</v>
      </c>
      <c r="E619" s="12">
        <v>9549</v>
      </c>
      <c r="F619" s="12">
        <v>2664.3157200000001</v>
      </c>
      <c r="G619" s="12">
        <v>-6884.6842800000004</v>
      </c>
    </row>
    <row r="620" spans="2:7" x14ac:dyDescent="0.2">
      <c r="C620" s="4">
        <v>11</v>
      </c>
      <c r="D620" s="5" t="s">
        <v>24</v>
      </c>
      <c r="E620" s="12">
        <v>82080</v>
      </c>
      <c r="F620" s="12">
        <v>25564.812730000001</v>
      </c>
      <c r="G620" s="12">
        <v>-56515.187270000002</v>
      </c>
    </row>
    <row r="621" spans="2:7" x14ac:dyDescent="0.2">
      <c r="C621" s="4">
        <v>90</v>
      </c>
      <c r="D621" s="5" t="s">
        <v>503</v>
      </c>
      <c r="E621" s="12">
        <v>12832000</v>
      </c>
      <c r="F621" s="12">
        <v>4527251.4835400004</v>
      </c>
      <c r="G621" s="12">
        <v>-8304748.5164599996</v>
      </c>
    </row>
    <row r="622" spans="2:7" ht="15" customHeight="1" x14ac:dyDescent="0.2">
      <c r="C622" s="13" t="s">
        <v>10</v>
      </c>
      <c r="D622" s="14" t="s">
        <v>504</v>
      </c>
      <c r="E622" s="15">
        <f>SUBTOTAL(9,E619:E621)</f>
        <v>12923629</v>
      </c>
      <c r="F622" s="15">
        <f>SUBTOTAL(9,F619:F621)</f>
        <v>4555480.6119900001</v>
      </c>
      <c r="G622" s="15">
        <f>SUBTOTAL(9,G619:G621)</f>
        <v>-8368148.3880099999</v>
      </c>
    </row>
    <row r="623" spans="2:7" ht="14.25" customHeight="1" x14ac:dyDescent="0.2">
      <c r="B623" s="10">
        <v>5325</v>
      </c>
      <c r="C623" s="4"/>
      <c r="D623" s="11" t="s">
        <v>505</v>
      </c>
      <c r="E623" s="1"/>
      <c r="F623" s="1"/>
      <c r="G623" s="1"/>
    </row>
    <row r="624" spans="2:7" x14ac:dyDescent="0.2">
      <c r="C624" s="4">
        <v>50</v>
      </c>
      <c r="D624" s="5" t="s">
        <v>506</v>
      </c>
      <c r="E624" s="12">
        <v>5000</v>
      </c>
      <c r="F624" s="12">
        <v>0</v>
      </c>
      <c r="G624" s="12">
        <v>-5000</v>
      </c>
    </row>
    <row r="625" spans="2:7" x14ac:dyDescent="0.2">
      <c r="C625" s="4">
        <v>70</v>
      </c>
      <c r="D625" s="5" t="s">
        <v>507</v>
      </c>
      <c r="E625" s="12">
        <v>75000</v>
      </c>
      <c r="F625" s="12">
        <v>0</v>
      </c>
      <c r="G625" s="12">
        <v>-75000</v>
      </c>
    </row>
    <row r="626" spans="2:7" x14ac:dyDescent="0.2">
      <c r="C626" s="4">
        <v>90</v>
      </c>
      <c r="D626" s="5" t="s">
        <v>508</v>
      </c>
      <c r="E626" s="12">
        <v>60800000</v>
      </c>
      <c r="F626" s="12">
        <v>23195000</v>
      </c>
      <c r="G626" s="12">
        <v>-37605000</v>
      </c>
    </row>
    <row r="627" spans="2:7" x14ac:dyDescent="0.2">
      <c r="C627" s="4">
        <v>92</v>
      </c>
      <c r="D627" s="5" t="s">
        <v>509</v>
      </c>
      <c r="E627" s="12">
        <v>20000</v>
      </c>
      <c r="F627" s="12">
        <v>16052.223410000001</v>
      </c>
      <c r="G627" s="12">
        <v>-3947.7765899999999</v>
      </c>
    </row>
    <row r="628" spans="2:7" ht="15" customHeight="1" x14ac:dyDescent="0.2">
      <c r="C628" s="13" t="s">
        <v>10</v>
      </c>
      <c r="D628" s="14" t="s">
        <v>510</v>
      </c>
      <c r="E628" s="15">
        <f>SUBTOTAL(9,E624:E627)</f>
        <v>60900000</v>
      </c>
      <c r="F628" s="15">
        <f>SUBTOTAL(9,F624:F627)</f>
        <v>23211052.223409999</v>
      </c>
      <c r="G628" s="15">
        <f>SUBTOTAL(9,G624:G627)</f>
        <v>-37688947.776589997</v>
      </c>
    </row>
    <row r="629" spans="2:7" ht="14.25" customHeight="1" x14ac:dyDescent="0.2">
      <c r="B629" s="10">
        <v>5326</v>
      </c>
      <c r="C629" s="4"/>
      <c r="D629" s="11" t="s">
        <v>511</v>
      </c>
      <c r="E629" s="1"/>
      <c r="F629" s="1"/>
      <c r="G629" s="1"/>
    </row>
    <row r="630" spans="2:7" x14ac:dyDescent="0.2">
      <c r="C630" s="4">
        <v>70</v>
      </c>
      <c r="D630" s="5" t="s">
        <v>512</v>
      </c>
      <c r="E630" s="12">
        <v>7000</v>
      </c>
      <c r="F630" s="12">
        <v>7000</v>
      </c>
      <c r="G630" s="12">
        <v>0</v>
      </c>
    </row>
    <row r="631" spans="2:7" ht="15" customHeight="1" x14ac:dyDescent="0.2">
      <c r="C631" s="13" t="s">
        <v>10</v>
      </c>
      <c r="D631" s="14" t="s">
        <v>513</v>
      </c>
      <c r="E631" s="15">
        <f>SUBTOTAL(9,E630:E630)</f>
        <v>7000</v>
      </c>
      <c r="F631" s="15">
        <f>SUBTOTAL(9,F630:F630)</f>
        <v>7000</v>
      </c>
      <c r="G631" s="15">
        <f>SUBTOTAL(9,G630:G630)</f>
        <v>0</v>
      </c>
    </row>
    <row r="632" spans="2:7" ht="14.25" customHeight="1" x14ac:dyDescent="0.2">
      <c r="B632" s="10">
        <v>5329</v>
      </c>
      <c r="C632" s="4"/>
      <c r="D632" s="11" t="s">
        <v>514</v>
      </c>
      <c r="E632" s="1"/>
      <c r="F632" s="1"/>
      <c r="G632" s="1"/>
    </row>
    <row r="633" spans="2:7" x14ac:dyDescent="0.2">
      <c r="C633" s="4">
        <v>70</v>
      </c>
      <c r="D633" s="5" t="s">
        <v>502</v>
      </c>
      <c r="E633" s="12">
        <v>25000</v>
      </c>
      <c r="F633" s="12">
        <v>6117.0001899999997</v>
      </c>
      <c r="G633" s="12">
        <v>-18882.999810000001</v>
      </c>
    </row>
    <row r="634" spans="2:7" x14ac:dyDescent="0.2">
      <c r="C634" s="4">
        <v>90</v>
      </c>
      <c r="D634" s="5" t="s">
        <v>508</v>
      </c>
      <c r="E634" s="12">
        <v>9900000</v>
      </c>
      <c r="F634" s="12">
        <v>11846988.41516</v>
      </c>
      <c r="G634" s="12">
        <v>1946988.4151600001</v>
      </c>
    </row>
    <row r="635" spans="2:7" ht="15" customHeight="1" x14ac:dyDescent="0.2">
      <c r="C635" s="13" t="s">
        <v>10</v>
      </c>
      <c r="D635" s="14" t="s">
        <v>515</v>
      </c>
      <c r="E635" s="15">
        <f>SUBTOTAL(9,E633:E634)</f>
        <v>9925000</v>
      </c>
      <c r="F635" s="15">
        <f>SUBTOTAL(9,F633:F634)</f>
        <v>11853105.415349999</v>
      </c>
      <c r="G635" s="15">
        <f>SUBTOTAL(9,G633:G634)</f>
        <v>1928105.4153500001</v>
      </c>
    </row>
    <row r="636" spans="2:7" ht="14.25" customHeight="1" x14ac:dyDescent="0.2">
      <c r="B636" s="10">
        <v>5341</v>
      </c>
      <c r="C636" s="4"/>
      <c r="D636" s="11" t="s">
        <v>516</v>
      </c>
      <c r="E636" s="1"/>
      <c r="F636" s="1"/>
      <c r="G636" s="1"/>
    </row>
    <row r="637" spans="2:7" x14ac:dyDescent="0.2">
      <c r="C637" s="4">
        <v>95</v>
      </c>
      <c r="D637" s="5" t="s">
        <v>517</v>
      </c>
      <c r="E637" s="12">
        <v>700</v>
      </c>
      <c r="F637" s="12">
        <v>403.22358000000003</v>
      </c>
      <c r="G637" s="12">
        <v>-296.77641999999997</v>
      </c>
    </row>
    <row r="638" spans="2:7" ht="15" customHeight="1" x14ac:dyDescent="0.2">
      <c r="C638" s="13" t="s">
        <v>10</v>
      </c>
      <c r="D638" s="14" t="s">
        <v>518</v>
      </c>
      <c r="E638" s="15">
        <f>SUBTOTAL(9,E637:E637)</f>
        <v>700</v>
      </c>
      <c r="F638" s="15">
        <f>SUBTOTAL(9,F637:F637)</f>
        <v>403.22358000000003</v>
      </c>
      <c r="G638" s="15">
        <f>SUBTOTAL(9,G637:G637)</f>
        <v>-296.77641999999997</v>
      </c>
    </row>
    <row r="639" spans="2:7" ht="14.25" customHeight="1" x14ac:dyDescent="0.2">
      <c r="B639" s="10">
        <v>5351</v>
      </c>
      <c r="C639" s="4"/>
      <c r="D639" s="11" t="s">
        <v>519</v>
      </c>
      <c r="E639" s="1"/>
      <c r="F639" s="1"/>
      <c r="G639" s="1"/>
    </row>
    <row r="640" spans="2:7" x14ac:dyDescent="0.2">
      <c r="C640" s="4">
        <v>85</v>
      </c>
      <c r="D640" s="5" t="s">
        <v>520</v>
      </c>
      <c r="E640" s="12">
        <v>10113000</v>
      </c>
      <c r="F640" s="12">
        <v>11108219.249749999</v>
      </c>
      <c r="G640" s="12">
        <v>995219.24974999996</v>
      </c>
    </row>
    <row r="641" spans="2:7" ht="15" customHeight="1" x14ac:dyDescent="0.2">
      <c r="C641" s="13" t="s">
        <v>10</v>
      </c>
      <c r="D641" s="14" t="s">
        <v>521</v>
      </c>
      <c r="E641" s="15">
        <f>SUBTOTAL(9,E640:E640)</f>
        <v>10113000</v>
      </c>
      <c r="F641" s="15">
        <f>SUBTOTAL(9,F640:F640)</f>
        <v>11108219.249749999</v>
      </c>
      <c r="G641" s="15">
        <f>SUBTOTAL(9,G640:G640)</f>
        <v>995219.24974999996</v>
      </c>
    </row>
    <row r="642" spans="2:7" ht="15" customHeight="1" x14ac:dyDescent="0.2">
      <c r="B642" s="4"/>
      <c r="C642" s="16"/>
      <c r="D642" s="17" t="s">
        <v>522</v>
      </c>
      <c r="E642" s="18">
        <f>SUBTOTAL(9,E608:E641)</f>
        <v>114546460</v>
      </c>
      <c r="F642" s="18">
        <f>SUBTOTAL(9,F608:F641)</f>
        <v>56056614.127230003</v>
      </c>
      <c r="G642" s="18">
        <f>SUBTOTAL(9,G608:G641)</f>
        <v>-58489845.872769997</v>
      </c>
    </row>
    <row r="643" spans="2:7" ht="27" customHeight="1" x14ac:dyDescent="0.2">
      <c r="B643" s="4"/>
      <c r="C643" s="16"/>
      <c r="D643" s="17" t="s">
        <v>523</v>
      </c>
      <c r="E643" s="18">
        <f>SUBTOTAL(9,E8:E642)</f>
        <v>154599474</v>
      </c>
      <c r="F643" s="18">
        <f>SUBTOTAL(9,F8:F642)</f>
        <v>68962092.768820003</v>
      </c>
      <c r="G643" s="18">
        <f>SUBTOTAL(9,G8:G642)</f>
        <v>-85637381.231180012</v>
      </c>
    </row>
    <row r="644" spans="2:7" x14ac:dyDescent="0.2">
      <c r="B644" s="4"/>
      <c r="C644" s="16"/>
      <c r="D644" s="19"/>
      <c r="E644" s="20"/>
      <c r="F644" s="20"/>
      <c r="G644" s="20"/>
    </row>
    <row r="645" spans="2:7" ht="25.5" customHeight="1" x14ac:dyDescent="0.2">
      <c r="B645" s="1"/>
      <c r="C645" s="4"/>
      <c r="D645" s="8" t="s">
        <v>524</v>
      </c>
      <c r="E645" s="1"/>
      <c r="F645" s="1"/>
      <c r="G645" s="1"/>
    </row>
    <row r="646" spans="2:7" ht="27" customHeight="1" x14ac:dyDescent="0.25">
      <c r="B646" s="1"/>
      <c r="C646" s="4"/>
      <c r="D646" s="9" t="s">
        <v>525</v>
      </c>
      <c r="E646" s="1"/>
      <c r="F646" s="1"/>
      <c r="G646" s="1"/>
    </row>
    <row r="647" spans="2:7" ht="14.25" customHeight="1" x14ac:dyDescent="0.2">
      <c r="B647" s="10">
        <v>5440</v>
      </c>
      <c r="C647" s="4"/>
      <c r="D647" s="11" t="s">
        <v>526</v>
      </c>
      <c r="E647" s="1"/>
      <c r="F647" s="1"/>
      <c r="G647" s="1"/>
    </row>
    <row r="648" spans="2:7" x14ac:dyDescent="0.2">
      <c r="C648" s="4">
        <v>24</v>
      </c>
      <c r="D648" s="5" t="s">
        <v>527</v>
      </c>
      <c r="E648" s="12">
        <f>SUBTOTAL(9,E649:E653)</f>
        <v>95500000</v>
      </c>
      <c r="F648" s="12">
        <f t="shared" ref="F648:G648" si="0">SUBTOTAL(9,F649:F653)</f>
        <v>157892841.48339</v>
      </c>
      <c r="G648" s="12">
        <f t="shared" si="0"/>
        <v>62392841.483390003</v>
      </c>
    </row>
    <row r="649" spans="2:7" x14ac:dyDescent="0.2">
      <c r="C649" s="4"/>
      <c r="D649" s="5" t="s">
        <v>528</v>
      </c>
      <c r="E649" s="12">
        <v>156500000</v>
      </c>
      <c r="F649" s="12">
        <v>190519623.66543999</v>
      </c>
      <c r="G649" s="12">
        <v>34019623.665440001</v>
      </c>
    </row>
    <row r="650" spans="2:7" x14ac:dyDescent="0.2">
      <c r="C650" s="4"/>
      <c r="D650" s="5" t="s">
        <v>529</v>
      </c>
      <c r="E650" s="12">
        <v>-32100000</v>
      </c>
      <c r="F650" s="12">
        <v>-22854132.075429998</v>
      </c>
      <c r="G650" s="12">
        <v>9245867.9245699998</v>
      </c>
    </row>
    <row r="651" spans="2:7" x14ac:dyDescent="0.2">
      <c r="C651" s="4"/>
      <c r="D651" s="5" t="s">
        <v>530</v>
      </c>
      <c r="E651" s="12">
        <v>-1700000</v>
      </c>
      <c r="F651" s="12">
        <v>-623275.78385999997</v>
      </c>
      <c r="G651" s="12">
        <v>1076724.2161399999</v>
      </c>
    </row>
    <row r="652" spans="2:7" x14ac:dyDescent="0.2">
      <c r="C652" s="4"/>
      <c r="D652" s="5" t="s">
        <v>531</v>
      </c>
      <c r="E652" s="12">
        <v>-24900000</v>
      </c>
      <c r="F652" s="12">
        <v>-8357198.0480300002</v>
      </c>
      <c r="G652" s="12">
        <v>16542801.95197</v>
      </c>
    </row>
    <row r="653" spans="2:7" x14ac:dyDescent="0.2">
      <c r="C653" s="4"/>
      <c r="D653" s="5" t="s">
        <v>532</v>
      </c>
      <c r="E653" s="12">
        <v>-2300000</v>
      </c>
      <c r="F653" s="12">
        <v>-792176.27472999995</v>
      </c>
      <c r="G653" s="12">
        <v>1507823.7252700001</v>
      </c>
    </row>
    <row r="654" spans="2:7" x14ac:dyDescent="0.2">
      <c r="C654" s="4">
        <v>30</v>
      </c>
      <c r="D654" s="5" t="s">
        <v>533</v>
      </c>
      <c r="E654" s="12">
        <v>24900000</v>
      </c>
      <c r="F654" s="12">
        <v>8357198.0480300002</v>
      </c>
      <c r="G654" s="12">
        <v>-16542801.95197</v>
      </c>
    </row>
    <row r="655" spans="2:7" x14ac:dyDescent="0.2">
      <c r="C655" s="4">
        <v>80</v>
      </c>
      <c r="D655" s="5" t="s">
        <v>534</v>
      </c>
      <c r="E655" s="12">
        <v>2300000</v>
      </c>
      <c r="F655" s="12">
        <v>792546.255</v>
      </c>
      <c r="G655" s="12">
        <v>-1507453.7450000001</v>
      </c>
    </row>
    <row r="656" spans="2:7" x14ac:dyDescent="0.2">
      <c r="C656" s="4">
        <v>85</v>
      </c>
      <c r="D656" s="5" t="s">
        <v>535</v>
      </c>
      <c r="E656" s="12">
        <v>0</v>
      </c>
      <c r="F656" s="12">
        <v>-369.98027000000002</v>
      </c>
      <c r="G656" s="12">
        <v>-369.98027000000002</v>
      </c>
    </row>
    <row r="657" spans="2:7" ht="15" customHeight="1" x14ac:dyDescent="0.2">
      <c r="C657" s="13" t="s">
        <v>10</v>
      </c>
      <c r="D657" s="14" t="s">
        <v>536</v>
      </c>
      <c r="E657" s="15">
        <f>SUBTOTAL(9,E648:E656)</f>
        <v>122700000</v>
      </c>
      <c r="F657" s="15">
        <f>SUBTOTAL(9,F648:F656)</f>
        <v>167042215.80614999</v>
      </c>
      <c r="G657" s="15">
        <f>SUBTOTAL(9,G648:G656)</f>
        <v>44342215.806150012</v>
      </c>
    </row>
    <row r="658" spans="2:7" ht="27" customHeight="1" x14ac:dyDescent="0.2">
      <c r="B658" s="4"/>
      <c r="C658" s="16"/>
      <c r="D658" s="17" t="s">
        <v>537</v>
      </c>
      <c r="E658" s="18">
        <f>SUBTOTAL(9,E646:E657)</f>
        <v>122700000</v>
      </c>
      <c r="F658" s="18">
        <f>SUBTOTAL(9,F646:F657)</f>
        <v>167042215.80614999</v>
      </c>
      <c r="G658" s="18">
        <f>SUBTOTAL(9,G646:G657)</f>
        <v>44342215.806150012</v>
      </c>
    </row>
    <row r="659" spans="2:7" x14ac:dyDescent="0.2">
      <c r="B659" s="4"/>
      <c r="C659" s="16"/>
      <c r="D659" s="19"/>
      <c r="E659" s="20"/>
      <c r="F659" s="20"/>
      <c r="G659" s="20"/>
    </row>
    <row r="660" spans="2:7" ht="25.5" customHeight="1" x14ac:dyDescent="0.2">
      <c r="B660" s="1"/>
      <c r="C660" s="4"/>
      <c r="D660" s="8" t="s">
        <v>538</v>
      </c>
      <c r="E660" s="1"/>
      <c r="F660" s="1"/>
      <c r="G660" s="1"/>
    </row>
    <row r="661" spans="2:7" ht="27" customHeight="1" x14ac:dyDescent="0.25">
      <c r="B661" s="1"/>
      <c r="C661" s="4"/>
      <c r="D661" s="9" t="s">
        <v>525</v>
      </c>
      <c r="E661" s="1"/>
      <c r="F661" s="1"/>
      <c r="G661" s="1"/>
    </row>
    <row r="662" spans="2:7" ht="14.25" customHeight="1" x14ac:dyDescent="0.2">
      <c r="B662" s="10">
        <v>5446</v>
      </c>
      <c r="C662" s="4"/>
      <c r="D662" s="11" t="s">
        <v>539</v>
      </c>
      <c r="E662" s="1"/>
      <c r="F662" s="1"/>
      <c r="G662" s="1"/>
    </row>
    <row r="663" spans="2:7" x14ac:dyDescent="0.2">
      <c r="C663" s="4">
        <v>40</v>
      </c>
      <c r="D663" s="5" t="s">
        <v>15</v>
      </c>
      <c r="E663" s="12">
        <v>16400</v>
      </c>
      <c r="F663" s="12">
        <v>0</v>
      </c>
      <c r="G663" s="12">
        <v>-16400</v>
      </c>
    </row>
    <row r="664" spans="2:7" ht="15" customHeight="1" x14ac:dyDescent="0.2">
      <c r="C664" s="13" t="s">
        <v>10</v>
      </c>
      <c r="D664" s="14" t="s">
        <v>540</v>
      </c>
      <c r="E664" s="15">
        <f>SUBTOTAL(9,E663:E663)</f>
        <v>16400</v>
      </c>
      <c r="F664" s="15">
        <f>SUBTOTAL(9,F663:F663)</f>
        <v>0</v>
      </c>
      <c r="G664" s="15">
        <f>SUBTOTAL(9,G663:G663)</f>
        <v>-16400</v>
      </c>
    </row>
    <row r="665" spans="2:7" ht="14.25" customHeight="1" x14ac:dyDescent="0.2">
      <c r="B665" s="10">
        <v>5447</v>
      </c>
      <c r="C665" s="4"/>
      <c r="D665" s="11" t="s">
        <v>541</v>
      </c>
      <c r="E665" s="1"/>
      <c r="F665" s="1"/>
      <c r="G665" s="1"/>
    </row>
    <row r="666" spans="2:7" x14ac:dyDescent="0.2">
      <c r="C666" s="4">
        <v>40</v>
      </c>
      <c r="D666" s="5" t="s">
        <v>15</v>
      </c>
      <c r="E666" s="12">
        <v>500000</v>
      </c>
      <c r="F666" s="12">
        <v>-33751.17</v>
      </c>
      <c r="G666" s="12">
        <v>-533751.17000000004</v>
      </c>
    </row>
    <row r="667" spans="2:7" ht="15" customHeight="1" x14ac:dyDescent="0.2">
      <c r="C667" s="13" t="s">
        <v>10</v>
      </c>
      <c r="D667" s="14" t="s">
        <v>542</v>
      </c>
      <c r="E667" s="15">
        <f>SUBTOTAL(9,E666:E666)</f>
        <v>500000</v>
      </c>
      <c r="F667" s="15">
        <f>SUBTOTAL(9,F666:F666)</f>
        <v>-33751.17</v>
      </c>
      <c r="G667" s="15">
        <f>SUBTOTAL(9,G666:G666)</f>
        <v>-533751.17000000004</v>
      </c>
    </row>
    <row r="668" spans="2:7" ht="14.25" customHeight="1" x14ac:dyDescent="0.2">
      <c r="B668" s="10">
        <v>5460</v>
      </c>
      <c r="C668" s="4"/>
      <c r="D668" s="11" t="s">
        <v>543</v>
      </c>
      <c r="E668" s="1"/>
      <c r="F668" s="1"/>
      <c r="G668" s="1"/>
    </row>
    <row r="669" spans="2:7" x14ac:dyDescent="0.2">
      <c r="C669" s="4">
        <v>71</v>
      </c>
      <c r="D669" s="5" t="s">
        <v>544</v>
      </c>
      <c r="E669" s="12">
        <v>13000</v>
      </c>
      <c r="F669" s="12">
        <v>13000</v>
      </c>
      <c r="G669" s="12">
        <v>0</v>
      </c>
    </row>
    <row r="670" spans="2:7" x14ac:dyDescent="0.2">
      <c r="C670" s="4">
        <v>77</v>
      </c>
      <c r="D670" s="5" t="s">
        <v>545</v>
      </c>
      <c r="E670" s="12">
        <v>1000</v>
      </c>
      <c r="F670" s="12">
        <v>0</v>
      </c>
      <c r="G670" s="12">
        <v>-1000</v>
      </c>
    </row>
    <row r="671" spans="2:7" x14ac:dyDescent="0.2">
      <c r="C671" s="4">
        <v>90</v>
      </c>
      <c r="D671" s="5" t="s">
        <v>546</v>
      </c>
      <c r="E671" s="12">
        <v>1000</v>
      </c>
      <c r="F671" s="12">
        <v>720000</v>
      </c>
      <c r="G671" s="12">
        <v>719000</v>
      </c>
    </row>
    <row r="672" spans="2:7" ht="15" customHeight="1" x14ac:dyDescent="0.2">
      <c r="C672" s="13" t="s">
        <v>10</v>
      </c>
      <c r="D672" s="14" t="s">
        <v>547</v>
      </c>
      <c r="E672" s="15">
        <f>SUBTOTAL(9,E669:E671)</f>
        <v>15000</v>
      </c>
      <c r="F672" s="15">
        <f>SUBTOTAL(9,F669:F671)</f>
        <v>733000</v>
      </c>
      <c r="G672" s="15">
        <f>SUBTOTAL(9,G669:G671)</f>
        <v>718000</v>
      </c>
    </row>
    <row r="673" spans="2:7" ht="14.25" customHeight="1" x14ac:dyDescent="0.2">
      <c r="B673" s="10">
        <v>5470</v>
      </c>
      <c r="C673" s="4"/>
      <c r="D673" s="11" t="s">
        <v>548</v>
      </c>
      <c r="E673" s="1"/>
      <c r="F673" s="1"/>
      <c r="G673" s="1"/>
    </row>
    <row r="674" spans="2:7" x14ac:dyDescent="0.2">
      <c r="C674" s="4">
        <v>30</v>
      </c>
      <c r="D674" s="5" t="s">
        <v>549</v>
      </c>
      <c r="E674" s="12">
        <v>37000</v>
      </c>
      <c r="F674" s="12">
        <v>12333.335999999999</v>
      </c>
      <c r="G674" s="12">
        <v>-24666.664000000001</v>
      </c>
    </row>
    <row r="675" spans="2:7" ht="15" customHeight="1" x14ac:dyDescent="0.2">
      <c r="C675" s="13" t="s">
        <v>10</v>
      </c>
      <c r="D675" s="14" t="s">
        <v>550</v>
      </c>
      <c r="E675" s="15">
        <f>SUBTOTAL(9,E674:E674)</f>
        <v>37000</v>
      </c>
      <c r="F675" s="15">
        <f>SUBTOTAL(9,F674:F674)</f>
        <v>12333.335999999999</v>
      </c>
      <c r="G675" s="15">
        <f>SUBTOTAL(9,G674:G674)</f>
        <v>-24666.664000000001</v>
      </c>
    </row>
    <row r="676" spans="2:7" ht="14.25" customHeight="1" x14ac:dyDescent="0.2">
      <c r="B676" s="10">
        <v>5491</v>
      </c>
      <c r="C676" s="4"/>
      <c r="D676" s="11" t="s">
        <v>551</v>
      </c>
      <c r="E676" s="1"/>
      <c r="F676" s="1"/>
      <c r="G676" s="1"/>
    </row>
    <row r="677" spans="2:7" x14ac:dyDescent="0.2">
      <c r="C677" s="4">
        <v>30</v>
      </c>
      <c r="D677" s="5" t="s">
        <v>533</v>
      </c>
      <c r="E677" s="12">
        <v>1613000</v>
      </c>
      <c r="F677" s="12">
        <v>535464.52772999997</v>
      </c>
      <c r="G677" s="12">
        <v>-1077535.47227</v>
      </c>
    </row>
    <row r="678" spans="2:7" ht="15" customHeight="1" x14ac:dyDescent="0.2">
      <c r="C678" s="13" t="s">
        <v>10</v>
      </c>
      <c r="D678" s="14" t="s">
        <v>552</v>
      </c>
      <c r="E678" s="15">
        <f>SUBTOTAL(9,E677:E677)</f>
        <v>1613000</v>
      </c>
      <c r="F678" s="15">
        <f>SUBTOTAL(9,F677:F677)</f>
        <v>535464.52772999997</v>
      </c>
      <c r="G678" s="15">
        <f>SUBTOTAL(9,G677:G677)</f>
        <v>-1077535.47227</v>
      </c>
    </row>
    <row r="679" spans="2:7" ht="27" customHeight="1" x14ac:dyDescent="0.2">
      <c r="B679" s="4"/>
      <c r="C679" s="16"/>
      <c r="D679" s="17" t="s">
        <v>553</v>
      </c>
      <c r="E679" s="18">
        <f>SUBTOTAL(9,E661:E678)</f>
        <v>2181400</v>
      </c>
      <c r="F679" s="18">
        <f>SUBTOTAL(9,F661:F678)</f>
        <v>1247046.6937299999</v>
      </c>
      <c r="G679" s="18">
        <f>SUBTOTAL(9,G661:G678)</f>
        <v>-934353.30627000006</v>
      </c>
    </row>
    <row r="680" spans="2:7" x14ac:dyDescent="0.2">
      <c r="B680" s="4"/>
      <c r="C680" s="16"/>
      <c r="D680" s="19"/>
      <c r="E680" s="20"/>
      <c r="F680" s="20"/>
      <c r="G680" s="20"/>
    </row>
    <row r="681" spans="2:7" ht="25.5" customHeight="1" x14ac:dyDescent="0.2">
      <c r="B681" s="1"/>
      <c r="C681" s="4"/>
      <c r="D681" s="8" t="s">
        <v>554</v>
      </c>
      <c r="E681" s="1"/>
      <c r="F681" s="1"/>
      <c r="G681" s="1"/>
    </row>
    <row r="682" spans="2:7" ht="27" customHeight="1" x14ac:dyDescent="0.25">
      <c r="B682" s="1"/>
      <c r="C682" s="4"/>
      <c r="D682" s="9" t="s">
        <v>525</v>
      </c>
      <c r="E682" s="1"/>
      <c r="F682" s="1"/>
      <c r="G682" s="1"/>
    </row>
    <row r="683" spans="2:7" ht="14.25" customHeight="1" x14ac:dyDescent="0.2">
      <c r="B683" s="10">
        <v>5501</v>
      </c>
      <c r="C683" s="4"/>
      <c r="D683" s="11" t="s">
        <v>555</v>
      </c>
      <c r="E683" s="1"/>
      <c r="F683" s="1"/>
      <c r="G683" s="1"/>
    </row>
    <row r="684" spans="2:7" x14ac:dyDescent="0.2">
      <c r="C684" s="4">
        <v>70</v>
      </c>
      <c r="D684" s="5" t="s">
        <v>556</v>
      </c>
      <c r="E684" s="12">
        <v>80404329</v>
      </c>
      <c r="F684" s="12">
        <v>27033760.384</v>
      </c>
      <c r="G684" s="12">
        <v>-53370568.615999997</v>
      </c>
    </row>
    <row r="685" spans="2:7" x14ac:dyDescent="0.2">
      <c r="C685" s="4">
        <v>72</v>
      </c>
      <c r="D685" s="5" t="s">
        <v>557</v>
      </c>
      <c r="E685" s="12">
        <v>128467778</v>
      </c>
      <c r="F685" s="12">
        <v>38410406.139349997</v>
      </c>
      <c r="G685" s="12">
        <v>-90057371.860650003</v>
      </c>
    </row>
    <row r="686" spans="2:7" x14ac:dyDescent="0.2">
      <c r="C686" s="4">
        <v>74</v>
      </c>
      <c r="D686" s="5" t="s">
        <v>558</v>
      </c>
      <c r="E686" s="12">
        <v>96020000</v>
      </c>
      <c r="F686" s="12">
        <v>70508838.665999994</v>
      </c>
      <c r="G686" s="12">
        <v>-25511161.333999999</v>
      </c>
    </row>
    <row r="687" spans="2:7" x14ac:dyDescent="0.2">
      <c r="C687" s="4">
        <v>75</v>
      </c>
      <c r="D687" s="5" t="s">
        <v>559</v>
      </c>
      <c r="E687" s="12">
        <v>5697295</v>
      </c>
      <c r="F687" s="12">
        <v>0</v>
      </c>
      <c r="G687" s="12">
        <v>-5697295</v>
      </c>
    </row>
    <row r="688" spans="2:7" x14ac:dyDescent="0.2">
      <c r="C688" s="4">
        <v>76</v>
      </c>
      <c r="D688" s="5" t="s">
        <v>560</v>
      </c>
      <c r="E688" s="12">
        <v>5300000</v>
      </c>
      <c r="F688" s="12">
        <v>386880.07221000001</v>
      </c>
      <c r="G688" s="12">
        <v>-4913119.9277900001</v>
      </c>
    </row>
    <row r="689" spans="2:7" x14ac:dyDescent="0.2">
      <c r="C689" s="4">
        <v>77</v>
      </c>
      <c r="D689" s="5" t="s">
        <v>561</v>
      </c>
      <c r="E689" s="12">
        <v>80000</v>
      </c>
      <c r="F689" s="12">
        <v>16988.7</v>
      </c>
      <c r="G689" s="12">
        <v>-63011.3</v>
      </c>
    </row>
    <row r="690" spans="2:7" x14ac:dyDescent="0.2">
      <c r="C690" s="4">
        <v>78</v>
      </c>
      <c r="D690" s="5" t="s">
        <v>562</v>
      </c>
      <c r="E690" s="12">
        <v>10000</v>
      </c>
      <c r="F690" s="12">
        <v>115.786</v>
      </c>
      <c r="G690" s="12">
        <v>-9884.2139999999999</v>
      </c>
    </row>
    <row r="691" spans="2:7" x14ac:dyDescent="0.2">
      <c r="C691" s="4">
        <v>79</v>
      </c>
      <c r="D691" s="5" t="s">
        <v>563</v>
      </c>
      <c r="E691" s="12">
        <v>400000</v>
      </c>
      <c r="F691" s="12">
        <v>37613.722999999998</v>
      </c>
      <c r="G691" s="12">
        <v>-362386.277</v>
      </c>
    </row>
    <row r="692" spans="2:7" ht="15" customHeight="1" x14ac:dyDescent="0.2">
      <c r="C692" s="13" t="s">
        <v>10</v>
      </c>
      <c r="D692" s="14" t="s">
        <v>564</v>
      </c>
      <c r="E692" s="15">
        <f>SUBTOTAL(9,E684:E691)</f>
        <v>316379402</v>
      </c>
      <c r="F692" s="15">
        <f>SUBTOTAL(9,F684:F691)</f>
        <v>136394603.47056001</v>
      </c>
      <c r="G692" s="15">
        <f>SUBTOTAL(9,G684:G691)</f>
        <v>-179984798.52943999</v>
      </c>
    </row>
    <row r="693" spans="2:7" ht="14.25" customHeight="1" x14ac:dyDescent="0.2">
      <c r="B693" s="10">
        <v>5502</v>
      </c>
      <c r="C693" s="4"/>
      <c r="D693" s="11" t="s">
        <v>565</v>
      </c>
      <c r="E693" s="1"/>
      <c r="F693" s="1"/>
      <c r="G693" s="1"/>
    </row>
    <row r="694" spans="2:7" x14ac:dyDescent="0.2">
      <c r="C694" s="4">
        <v>70</v>
      </c>
      <c r="D694" s="5" t="s">
        <v>566</v>
      </c>
      <c r="E694" s="12">
        <v>2600000</v>
      </c>
      <c r="F694" s="12">
        <v>719671.36672000005</v>
      </c>
      <c r="G694" s="12">
        <v>-1880328.63328</v>
      </c>
    </row>
    <row r="695" spans="2:7" x14ac:dyDescent="0.2">
      <c r="C695" s="4">
        <v>71</v>
      </c>
      <c r="D695" s="5" t="s">
        <v>567</v>
      </c>
      <c r="E695" s="12">
        <v>3120000</v>
      </c>
      <c r="F695" s="12">
        <v>0</v>
      </c>
      <c r="G695" s="12">
        <v>-3120000</v>
      </c>
    </row>
    <row r="696" spans="2:7" ht="15" customHeight="1" x14ac:dyDescent="0.2">
      <c r="C696" s="13" t="s">
        <v>10</v>
      </c>
      <c r="D696" s="14" t="s">
        <v>568</v>
      </c>
      <c r="E696" s="15">
        <f>SUBTOTAL(9,E694:E695)</f>
        <v>5720000</v>
      </c>
      <c r="F696" s="15">
        <f>SUBTOTAL(9,F694:F695)</f>
        <v>719671.36672000005</v>
      </c>
      <c r="G696" s="15">
        <f>SUBTOTAL(9,G694:G695)</f>
        <v>-5000328.6332799997</v>
      </c>
    </row>
    <row r="697" spans="2:7" ht="14.25" customHeight="1" x14ac:dyDescent="0.2">
      <c r="B697" s="10">
        <v>5506</v>
      </c>
      <c r="C697" s="4"/>
      <c r="D697" s="11" t="s">
        <v>569</v>
      </c>
      <c r="E697" s="1"/>
      <c r="F697" s="1"/>
      <c r="G697" s="1"/>
    </row>
    <row r="698" spans="2:7" x14ac:dyDescent="0.2">
      <c r="C698" s="4">
        <v>70</v>
      </c>
      <c r="D698" s="5" t="s">
        <v>570</v>
      </c>
      <c r="E698" s="12">
        <v>0</v>
      </c>
      <c r="F698" s="12">
        <v>7791.049</v>
      </c>
      <c r="G698" s="12">
        <v>7791.049</v>
      </c>
    </row>
    <row r="699" spans="2:7" ht="15" customHeight="1" x14ac:dyDescent="0.2">
      <c r="C699" s="13" t="s">
        <v>10</v>
      </c>
      <c r="D699" s="14" t="s">
        <v>571</v>
      </c>
      <c r="E699" s="15">
        <f>SUBTOTAL(9,E698:E698)</f>
        <v>0</v>
      </c>
      <c r="F699" s="15">
        <f>SUBTOTAL(9,F698:F698)</f>
        <v>7791.049</v>
      </c>
      <c r="G699" s="15">
        <f>SUBTOTAL(9,G698:G698)</f>
        <v>7791.049</v>
      </c>
    </row>
    <row r="700" spans="2:7" ht="14.25" customHeight="1" x14ac:dyDescent="0.2">
      <c r="B700" s="10">
        <v>5507</v>
      </c>
      <c r="C700" s="4"/>
      <c r="D700" s="11" t="s">
        <v>572</v>
      </c>
      <c r="E700" s="1"/>
      <c r="F700" s="1"/>
      <c r="G700" s="1"/>
    </row>
    <row r="701" spans="2:7" x14ac:dyDescent="0.2">
      <c r="C701" s="4">
        <v>71</v>
      </c>
      <c r="D701" s="5" t="s">
        <v>573</v>
      </c>
      <c r="E701" s="12">
        <v>47500000</v>
      </c>
      <c r="F701" s="12">
        <v>60921369.095480002</v>
      </c>
      <c r="G701" s="12">
        <v>13421369.095480001</v>
      </c>
    </row>
    <row r="702" spans="2:7" x14ac:dyDescent="0.2">
      <c r="C702" s="4">
        <v>72</v>
      </c>
      <c r="D702" s="5" t="s">
        <v>574</v>
      </c>
      <c r="E702" s="12">
        <v>112800000</v>
      </c>
      <c r="F702" s="12">
        <v>76326762.147520006</v>
      </c>
      <c r="G702" s="12">
        <v>-36473237.852480002</v>
      </c>
    </row>
    <row r="703" spans="2:7" x14ac:dyDescent="0.2">
      <c r="C703" s="4">
        <v>74</v>
      </c>
      <c r="D703" s="5" t="s">
        <v>575</v>
      </c>
      <c r="E703" s="12">
        <v>1300000</v>
      </c>
      <c r="F703" s="12">
        <v>-54921.612000000001</v>
      </c>
      <c r="G703" s="12">
        <v>-1354921.612</v>
      </c>
    </row>
    <row r="704" spans="2:7" ht="15" customHeight="1" x14ac:dyDescent="0.2">
      <c r="C704" s="13" t="s">
        <v>10</v>
      </c>
      <c r="D704" s="14" t="s">
        <v>576</v>
      </c>
      <c r="E704" s="15">
        <f>SUBTOTAL(9,E701:E703)</f>
        <v>161600000</v>
      </c>
      <c r="F704" s="15">
        <f>SUBTOTAL(9,F701:F703)</f>
        <v>137193209.63100001</v>
      </c>
      <c r="G704" s="15">
        <f>SUBTOTAL(9,G701:G703)</f>
        <v>-24406790.368999999</v>
      </c>
    </row>
    <row r="705" spans="2:7" ht="14.25" customHeight="1" x14ac:dyDescent="0.2">
      <c r="B705" s="10">
        <v>5508</v>
      </c>
      <c r="C705" s="4"/>
      <c r="D705" s="11" t="s">
        <v>577</v>
      </c>
      <c r="E705" s="1"/>
      <c r="F705" s="1"/>
      <c r="G705" s="1"/>
    </row>
    <row r="706" spans="2:7" x14ac:dyDescent="0.2">
      <c r="C706" s="4">
        <v>70</v>
      </c>
      <c r="D706" s="5" t="s">
        <v>578</v>
      </c>
      <c r="E706" s="12">
        <v>6710000</v>
      </c>
      <c r="F706" s="12">
        <v>2751142.4032399999</v>
      </c>
      <c r="G706" s="12">
        <v>-3958857.5967600001</v>
      </c>
    </row>
    <row r="707" spans="2:7" ht="15" customHeight="1" x14ac:dyDescent="0.2">
      <c r="C707" s="13" t="s">
        <v>10</v>
      </c>
      <c r="D707" s="14" t="s">
        <v>579</v>
      </c>
      <c r="E707" s="15">
        <f>SUBTOTAL(9,E706:E706)</f>
        <v>6710000</v>
      </c>
      <c r="F707" s="15">
        <f>SUBTOTAL(9,F706:F706)</f>
        <v>2751142.4032399999</v>
      </c>
      <c r="G707" s="15">
        <f>SUBTOTAL(9,G706:G706)</f>
        <v>-3958857.5967600001</v>
      </c>
    </row>
    <row r="708" spans="2:7" ht="14.25" customHeight="1" x14ac:dyDescent="0.2">
      <c r="B708" s="10">
        <v>5509</v>
      </c>
      <c r="C708" s="4"/>
      <c r="D708" s="11" t="s">
        <v>580</v>
      </c>
      <c r="E708" s="1"/>
      <c r="F708" s="1"/>
      <c r="G708" s="1"/>
    </row>
    <row r="709" spans="2:7" x14ac:dyDescent="0.2">
      <c r="C709" s="4">
        <v>70</v>
      </c>
      <c r="D709" s="5" t="s">
        <v>570</v>
      </c>
      <c r="E709" s="12">
        <v>1000</v>
      </c>
      <c r="F709" s="12">
        <v>835.55399999999997</v>
      </c>
      <c r="G709" s="12">
        <v>-164.446</v>
      </c>
    </row>
    <row r="710" spans="2:7" ht="15" customHeight="1" x14ac:dyDescent="0.2">
      <c r="C710" s="13" t="s">
        <v>10</v>
      </c>
      <c r="D710" s="14" t="s">
        <v>581</v>
      </c>
      <c r="E710" s="15">
        <f>SUBTOTAL(9,E709:E709)</f>
        <v>1000</v>
      </c>
      <c r="F710" s="15">
        <f>SUBTOTAL(9,F709:F709)</f>
        <v>835.55399999999997</v>
      </c>
      <c r="G710" s="15">
        <f>SUBTOTAL(9,G709:G709)</f>
        <v>-164.446</v>
      </c>
    </row>
    <row r="711" spans="2:7" ht="14.25" customHeight="1" x14ac:dyDescent="0.2">
      <c r="B711" s="10">
        <v>5511</v>
      </c>
      <c r="C711" s="4"/>
      <c r="D711" s="11" t="s">
        <v>582</v>
      </c>
      <c r="E711" s="1"/>
      <c r="F711" s="1"/>
      <c r="G711" s="1"/>
    </row>
    <row r="712" spans="2:7" x14ac:dyDescent="0.2">
      <c r="C712" s="4">
        <v>70</v>
      </c>
      <c r="D712" s="5" t="s">
        <v>583</v>
      </c>
      <c r="E712" s="12">
        <v>3400000</v>
      </c>
      <c r="F712" s="12">
        <v>1257887.9246400001</v>
      </c>
      <c r="G712" s="12">
        <v>-2142112.0753600001</v>
      </c>
    </row>
    <row r="713" spans="2:7" x14ac:dyDescent="0.2">
      <c r="C713" s="4">
        <v>71</v>
      </c>
      <c r="D713" s="5" t="s">
        <v>584</v>
      </c>
      <c r="E713" s="12">
        <v>275000</v>
      </c>
      <c r="F713" s="12">
        <v>16118.861720000001</v>
      </c>
      <c r="G713" s="12">
        <v>-258881.13828000001</v>
      </c>
    </row>
    <row r="714" spans="2:7" ht="15" customHeight="1" x14ac:dyDescent="0.2">
      <c r="C714" s="13" t="s">
        <v>10</v>
      </c>
      <c r="D714" s="14" t="s">
        <v>585</v>
      </c>
      <c r="E714" s="15">
        <f>SUBTOTAL(9,E712:E713)</f>
        <v>3675000</v>
      </c>
      <c r="F714" s="15">
        <f>SUBTOTAL(9,F712:F713)</f>
        <v>1274006.78636</v>
      </c>
      <c r="G714" s="15">
        <f>SUBTOTAL(9,G712:G713)</f>
        <v>-2400993.2136400002</v>
      </c>
    </row>
    <row r="715" spans="2:7" ht="14.25" customHeight="1" x14ac:dyDescent="0.2">
      <c r="B715" s="10">
        <v>5521</v>
      </c>
      <c r="C715" s="4"/>
      <c r="D715" s="11" t="s">
        <v>586</v>
      </c>
      <c r="E715" s="1"/>
      <c r="F715" s="1"/>
      <c r="G715" s="1"/>
    </row>
    <row r="716" spans="2:7" x14ac:dyDescent="0.2">
      <c r="C716" s="4">
        <v>70</v>
      </c>
      <c r="D716" s="5" t="s">
        <v>587</v>
      </c>
      <c r="E716" s="12">
        <v>360330000</v>
      </c>
      <c r="F716" s="12">
        <v>121014275.12640999</v>
      </c>
      <c r="G716" s="12">
        <v>-239315724.87358999</v>
      </c>
    </row>
    <row r="717" spans="2:7" ht="15" customHeight="1" x14ac:dyDescent="0.2">
      <c r="C717" s="13" t="s">
        <v>10</v>
      </c>
      <c r="D717" s="14" t="s">
        <v>588</v>
      </c>
      <c r="E717" s="15">
        <f>SUBTOTAL(9,E716:E716)</f>
        <v>360330000</v>
      </c>
      <c r="F717" s="15">
        <f>SUBTOTAL(9,F716:F716)</f>
        <v>121014275.12640999</v>
      </c>
      <c r="G717" s="15">
        <f>SUBTOTAL(9,G716:G716)</f>
        <v>-239315724.87358999</v>
      </c>
    </row>
    <row r="718" spans="2:7" ht="14.25" customHeight="1" x14ac:dyDescent="0.2">
      <c r="B718" s="10">
        <v>5526</v>
      </c>
      <c r="C718" s="4"/>
      <c r="D718" s="11" t="s">
        <v>589</v>
      </c>
      <c r="E718" s="1"/>
      <c r="F718" s="1"/>
      <c r="G718" s="1"/>
    </row>
    <row r="719" spans="2:7" x14ac:dyDescent="0.2">
      <c r="C719" s="4">
        <v>70</v>
      </c>
      <c r="D719" s="5" t="s">
        <v>590</v>
      </c>
      <c r="E719" s="12">
        <v>15520000</v>
      </c>
      <c r="F719" s="12">
        <v>5302077.1151900003</v>
      </c>
      <c r="G719" s="12">
        <v>-10217922.884810001</v>
      </c>
    </row>
    <row r="720" spans="2:7" ht="15" customHeight="1" x14ac:dyDescent="0.2">
      <c r="C720" s="13" t="s">
        <v>10</v>
      </c>
      <c r="D720" s="14" t="s">
        <v>591</v>
      </c>
      <c r="E720" s="15">
        <f>SUBTOTAL(9,E719:E719)</f>
        <v>15520000</v>
      </c>
      <c r="F720" s="15">
        <f>SUBTOTAL(9,F719:F719)</f>
        <v>5302077.1151900003</v>
      </c>
      <c r="G720" s="15">
        <f>SUBTOTAL(9,G719:G719)</f>
        <v>-10217922.884810001</v>
      </c>
    </row>
    <row r="721" spans="2:7" ht="14.25" customHeight="1" x14ac:dyDescent="0.2">
      <c r="B721" s="10">
        <v>5531</v>
      </c>
      <c r="C721" s="4"/>
      <c r="D721" s="11" t="s">
        <v>592</v>
      </c>
      <c r="E721" s="1"/>
      <c r="F721" s="1"/>
      <c r="G721" s="1"/>
    </row>
    <row r="722" spans="2:7" x14ac:dyDescent="0.2">
      <c r="C722" s="4">
        <v>70</v>
      </c>
      <c r="D722" s="5" t="s">
        <v>593</v>
      </c>
      <c r="E722" s="12">
        <v>7310000</v>
      </c>
      <c r="F722" s="12">
        <v>2832917.8185999999</v>
      </c>
      <c r="G722" s="12">
        <v>-4477082.1814000001</v>
      </c>
    </row>
    <row r="723" spans="2:7" ht="15" customHeight="1" x14ac:dyDescent="0.2">
      <c r="C723" s="13" t="s">
        <v>10</v>
      </c>
      <c r="D723" s="14" t="s">
        <v>594</v>
      </c>
      <c r="E723" s="15">
        <f>SUBTOTAL(9,E722:E722)</f>
        <v>7310000</v>
      </c>
      <c r="F723" s="15">
        <f>SUBTOTAL(9,F722:F722)</f>
        <v>2832917.8185999999</v>
      </c>
      <c r="G723" s="15">
        <f>SUBTOTAL(9,G722:G722)</f>
        <v>-4477082.1814000001</v>
      </c>
    </row>
    <row r="724" spans="2:7" ht="14.25" customHeight="1" x14ac:dyDescent="0.2">
      <c r="B724" s="10">
        <v>5536</v>
      </c>
      <c r="C724" s="4"/>
      <c r="D724" s="11" t="s">
        <v>595</v>
      </c>
      <c r="E724" s="1"/>
      <c r="F724" s="1"/>
      <c r="G724" s="1"/>
    </row>
    <row r="725" spans="2:7" x14ac:dyDescent="0.2">
      <c r="C725" s="4">
        <v>71</v>
      </c>
      <c r="D725" s="5" t="s">
        <v>596</v>
      </c>
      <c r="E725" s="12">
        <v>8710000</v>
      </c>
      <c r="F725" s="12">
        <v>2153184.4420400001</v>
      </c>
      <c r="G725" s="12">
        <v>-6556815.5579599999</v>
      </c>
    </row>
    <row r="726" spans="2:7" x14ac:dyDescent="0.2">
      <c r="C726" s="4">
        <v>72</v>
      </c>
      <c r="D726" s="5" t="s">
        <v>597</v>
      </c>
      <c r="E726" s="12">
        <v>10410000</v>
      </c>
      <c r="F726" s="12">
        <v>2481788.85702</v>
      </c>
      <c r="G726" s="12">
        <v>-7928211.14298</v>
      </c>
    </row>
    <row r="727" spans="2:7" x14ac:dyDescent="0.2">
      <c r="C727" s="4">
        <v>73</v>
      </c>
      <c r="D727" s="5" t="s">
        <v>598</v>
      </c>
      <c r="E727" s="12">
        <v>310000</v>
      </c>
      <c r="F727" s="12">
        <v>160313.83767000001</v>
      </c>
      <c r="G727" s="12">
        <v>-149686.16232999999</v>
      </c>
    </row>
    <row r="728" spans="2:7" x14ac:dyDescent="0.2">
      <c r="C728" s="4">
        <v>75</v>
      </c>
      <c r="D728" s="5" t="s">
        <v>599</v>
      </c>
      <c r="E728" s="12">
        <v>1525000</v>
      </c>
      <c r="F728" s="12">
        <v>408840.76698000001</v>
      </c>
      <c r="G728" s="12">
        <v>-1116159.2330199999</v>
      </c>
    </row>
    <row r="729" spans="2:7" ht="15" customHeight="1" x14ac:dyDescent="0.2">
      <c r="C729" s="13" t="s">
        <v>10</v>
      </c>
      <c r="D729" s="14" t="s">
        <v>600</v>
      </c>
      <c r="E729" s="15">
        <f>SUBTOTAL(9,E725:E728)</f>
        <v>20955000</v>
      </c>
      <c r="F729" s="15">
        <f>SUBTOTAL(9,F725:F728)</f>
        <v>5204127.9037100002</v>
      </c>
      <c r="G729" s="15">
        <f>SUBTOTAL(9,G725:G728)</f>
        <v>-15750872.09629</v>
      </c>
    </row>
    <row r="730" spans="2:7" ht="14.25" customHeight="1" x14ac:dyDescent="0.2">
      <c r="B730" s="10">
        <v>5538</v>
      </c>
      <c r="C730" s="4"/>
      <c r="D730" s="11" t="s">
        <v>601</v>
      </c>
      <c r="E730" s="1"/>
      <c r="F730" s="1"/>
      <c r="G730" s="1"/>
    </row>
    <row r="731" spans="2:7" x14ac:dyDescent="0.2">
      <c r="C731" s="4">
        <v>70</v>
      </c>
      <c r="D731" s="5" t="s">
        <v>602</v>
      </c>
      <c r="E731" s="12">
        <v>4200000</v>
      </c>
      <c r="F731" s="12">
        <v>1314697.2922</v>
      </c>
      <c r="G731" s="12">
        <v>-2885302.7078</v>
      </c>
    </row>
    <row r="732" spans="2:7" x14ac:dyDescent="0.2">
      <c r="C732" s="4">
        <v>71</v>
      </c>
      <c r="D732" s="5" t="s">
        <v>603</v>
      </c>
      <c r="E732" s="12">
        <v>9470000</v>
      </c>
      <c r="F732" s="12">
        <v>3256853.1241199998</v>
      </c>
      <c r="G732" s="12">
        <v>-6213146.8758800002</v>
      </c>
    </row>
    <row r="733" spans="2:7" x14ac:dyDescent="0.2">
      <c r="C733" s="4">
        <v>72</v>
      </c>
      <c r="D733" s="5" t="s">
        <v>604</v>
      </c>
      <c r="E733" s="12">
        <v>14000</v>
      </c>
      <c r="F733" s="12">
        <v>1156.0409999999999</v>
      </c>
      <c r="G733" s="12">
        <v>-12843.959000000001</v>
      </c>
    </row>
    <row r="734" spans="2:7" ht="15" customHeight="1" x14ac:dyDescent="0.2">
      <c r="C734" s="13" t="s">
        <v>10</v>
      </c>
      <c r="D734" s="14" t="s">
        <v>605</v>
      </c>
      <c r="E734" s="15">
        <f>SUBTOTAL(9,E731:E733)</f>
        <v>13684000</v>
      </c>
      <c r="F734" s="15">
        <f>SUBTOTAL(9,F731:F733)</f>
        <v>4572706.45732</v>
      </c>
      <c r="G734" s="15">
        <f>SUBTOTAL(9,G731:G733)</f>
        <v>-9111293.5426800009</v>
      </c>
    </row>
    <row r="735" spans="2:7" ht="14.25" customHeight="1" x14ac:dyDescent="0.2">
      <c r="B735" s="10">
        <v>5541</v>
      </c>
      <c r="C735" s="4"/>
      <c r="D735" s="11" t="s">
        <v>606</v>
      </c>
      <c r="E735" s="1"/>
      <c r="F735" s="1"/>
      <c r="G735" s="1"/>
    </row>
    <row r="736" spans="2:7" x14ac:dyDescent="0.2">
      <c r="C736" s="4">
        <v>70</v>
      </c>
      <c r="D736" s="5" t="s">
        <v>607</v>
      </c>
      <c r="E736" s="12">
        <v>9816000</v>
      </c>
      <c r="F736" s="12">
        <v>2862234.6669999999</v>
      </c>
      <c r="G736" s="12">
        <v>-6953765.3329999996</v>
      </c>
    </row>
    <row r="737" spans="2:7" ht="15" customHeight="1" x14ac:dyDescent="0.2">
      <c r="C737" s="13" t="s">
        <v>10</v>
      </c>
      <c r="D737" s="14" t="s">
        <v>608</v>
      </c>
      <c r="E737" s="15">
        <f>SUBTOTAL(9,E736:E736)</f>
        <v>9816000</v>
      </c>
      <c r="F737" s="15">
        <f>SUBTOTAL(9,F736:F736)</f>
        <v>2862234.6669999999</v>
      </c>
      <c r="G737" s="15">
        <f>SUBTOTAL(9,G736:G736)</f>
        <v>-6953765.3329999996</v>
      </c>
    </row>
    <row r="738" spans="2:7" ht="14.25" customHeight="1" x14ac:dyDescent="0.2">
      <c r="B738" s="10">
        <v>5542</v>
      </c>
      <c r="C738" s="4"/>
      <c r="D738" s="11" t="s">
        <v>609</v>
      </c>
      <c r="E738" s="1"/>
      <c r="F738" s="1"/>
      <c r="G738" s="1"/>
    </row>
    <row r="739" spans="2:7" x14ac:dyDescent="0.2">
      <c r="C739" s="4">
        <v>70</v>
      </c>
      <c r="D739" s="5" t="s">
        <v>610</v>
      </c>
      <c r="E739" s="12">
        <v>1750000</v>
      </c>
      <c r="F739" s="12">
        <v>617329.83281000005</v>
      </c>
      <c r="G739" s="12">
        <v>-1132670.1671899999</v>
      </c>
    </row>
    <row r="740" spans="2:7" x14ac:dyDescent="0.2">
      <c r="C740" s="4">
        <v>71</v>
      </c>
      <c r="D740" s="5" t="s">
        <v>611</v>
      </c>
      <c r="E740" s="12">
        <v>125000</v>
      </c>
      <c r="F740" s="12">
        <v>36140.680630000003</v>
      </c>
      <c r="G740" s="12">
        <v>-88859.319369999997</v>
      </c>
    </row>
    <row r="741" spans="2:7" ht="15" customHeight="1" x14ac:dyDescent="0.2">
      <c r="C741" s="13" t="s">
        <v>10</v>
      </c>
      <c r="D741" s="14" t="s">
        <v>612</v>
      </c>
      <c r="E741" s="15">
        <f>SUBTOTAL(9,E739:E740)</f>
        <v>1875000</v>
      </c>
      <c r="F741" s="15">
        <f>SUBTOTAL(9,F739:F740)</f>
        <v>653470.51344000001</v>
      </c>
      <c r="G741" s="15">
        <f>SUBTOTAL(9,G739:G740)</f>
        <v>-1221529.4865599999</v>
      </c>
    </row>
    <row r="742" spans="2:7" ht="14.25" customHeight="1" x14ac:dyDescent="0.2">
      <c r="B742" s="10">
        <v>5543</v>
      </c>
      <c r="C742" s="4"/>
      <c r="D742" s="11" t="s">
        <v>613</v>
      </c>
      <c r="E742" s="1"/>
      <c r="F742" s="1"/>
      <c r="G742" s="1"/>
    </row>
    <row r="743" spans="2:7" x14ac:dyDescent="0.2">
      <c r="C743" s="4">
        <v>70</v>
      </c>
      <c r="D743" s="5" t="s">
        <v>614</v>
      </c>
      <c r="E743" s="12">
        <v>11017000</v>
      </c>
      <c r="F743" s="12">
        <v>4066071.2326799999</v>
      </c>
      <c r="G743" s="12">
        <v>-6950928.7673199996</v>
      </c>
    </row>
    <row r="744" spans="2:7" x14ac:dyDescent="0.2">
      <c r="C744" s="4">
        <v>71</v>
      </c>
      <c r="D744" s="5" t="s">
        <v>615</v>
      </c>
      <c r="E744" s="12">
        <v>8000</v>
      </c>
      <c r="F744" s="12">
        <v>1383.6922300000001</v>
      </c>
      <c r="G744" s="12">
        <v>-6616.3077700000003</v>
      </c>
    </row>
    <row r="745" spans="2:7" ht="15" customHeight="1" x14ac:dyDescent="0.2">
      <c r="C745" s="13" t="s">
        <v>10</v>
      </c>
      <c r="D745" s="14" t="s">
        <v>616</v>
      </c>
      <c r="E745" s="15">
        <f>SUBTOTAL(9,E743:E744)</f>
        <v>11025000</v>
      </c>
      <c r="F745" s="15">
        <f>SUBTOTAL(9,F743:F744)</f>
        <v>4067454.9249100001</v>
      </c>
      <c r="G745" s="15">
        <f>SUBTOTAL(9,G743:G744)</f>
        <v>-6957545.0750899995</v>
      </c>
    </row>
    <row r="746" spans="2:7" ht="14.25" customHeight="1" x14ac:dyDescent="0.2">
      <c r="B746" s="10">
        <v>5546</v>
      </c>
      <c r="C746" s="4"/>
      <c r="D746" s="11" t="s">
        <v>617</v>
      </c>
      <c r="E746" s="1"/>
      <c r="F746" s="1"/>
      <c r="G746" s="1"/>
    </row>
    <row r="747" spans="2:7" x14ac:dyDescent="0.2">
      <c r="C747" s="4">
        <v>70</v>
      </c>
      <c r="D747" s="5" t="s">
        <v>614</v>
      </c>
      <c r="E747" s="12">
        <v>140000</v>
      </c>
      <c r="F747" s="12">
        <v>46127.004000000001</v>
      </c>
      <c r="G747" s="12">
        <v>-93872.995999999999</v>
      </c>
    </row>
    <row r="748" spans="2:7" ht="15" customHeight="1" x14ac:dyDescent="0.2">
      <c r="C748" s="13" t="s">
        <v>10</v>
      </c>
      <c r="D748" s="14" t="s">
        <v>618</v>
      </c>
      <c r="E748" s="15">
        <f>SUBTOTAL(9,E747:E747)</f>
        <v>140000</v>
      </c>
      <c r="F748" s="15">
        <f>SUBTOTAL(9,F747:F747)</f>
        <v>46127.004000000001</v>
      </c>
      <c r="G748" s="15">
        <f>SUBTOTAL(9,G747:G747)</f>
        <v>-93872.995999999999</v>
      </c>
    </row>
    <row r="749" spans="2:7" ht="14.25" customHeight="1" x14ac:dyDescent="0.2">
      <c r="B749" s="10">
        <v>5547</v>
      </c>
      <c r="C749" s="4"/>
      <c r="D749" s="11" t="s">
        <v>619</v>
      </c>
      <c r="E749" s="1"/>
      <c r="F749" s="1"/>
      <c r="G749" s="1"/>
    </row>
    <row r="750" spans="2:7" x14ac:dyDescent="0.2">
      <c r="C750" s="4">
        <v>70</v>
      </c>
      <c r="D750" s="5" t="s">
        <v>620</v>
      </c>
      <c r="E750" s="12">
        <v>0</v>
      </c>
      <c r="F750" s="12">
        <v>2.827</v>
      </c>
      <c r="G750" s="12">
        <v>2.827</v>
      </c>
    </row>
    <row r="751" spans="2:7" x14ac:dyDescent="0.2">
      <c r="C751" s="4">
        <v>71</v>
      </c>
      <c r="D751" s="5" t="s">
        <v>621</v>
      </c>
      <c r="E751" s="12">
        <v>1000</v>
      </c>
      <c r="F751" s="12">
        <v>169.32300000000001</v>
      </c>
      <c r="G751" s="12">
        <v>-830.67700000000002</v>
      </c>
    </row>
    <row r="752" spans="2:7" ht="15" customHeight="1" x14ac:dyDescent="0.2">
      <c r="C752" s="13" t="s">
        <v>10</v>
      </c>
      <c r="D752" s="14" t="s">
        <v>622</v>
      </c>
      <c r="E752" s="15">
        <f>SUBTOTAL(9,E750:E751)</f>
        <v>1000</v>
      </c>
      <c r="F752" s="15">
        <f>SUBTOTAL(9,F750:F751)</f>
        <v>172.15</v>
      </c>
      <c r="G752" s="15">
        <f>SUBTOTAL(9,G750:G751)</f>
        <v>-827.85</v>
      </c>
    </row>
    <row r="753" spans="2:7" ht="14.25" customHeight="1" x14ac:dyDescent="0.2">
      <c r="B753" s="10">
        <v>5548</v>
      </c>
      <c r="C753" s="4"/>
      <c r="D753" s="11" t="s">
        <v>623</v>
      </c>
      <c r="E753" s="1"/>
      <c r="F753" s="1"/>
      <c r="G753" s="1"/>
    </row>
    <row r="754" spans="2:7" x14ac:dyDescent="0.2">
      <c r="C754" s="4">
        <v>70</v>
      </c>
      <c r="D754" s="5" t="s">
        <v>624</v>
      </c>
      <c r="E754" s="12">
        <v>430000</v>
      </c>
      <c r="F754" s="12">
        <v>131860.16052</v>
      </c>
      <c r="G754" s="12">
        <v>-298139.83948000002</v>
      </c>
    </row>
    <row r="755" spans="2:7" ht="15" customHeight="1" x14ac:dyDescent="0.2">
      <c r="C755" s="13" t="s">
        <v>10</v>
      </c>
      <c r="D755" s="14" t="s">
        <v>625</v>
      </c>
      <c r="E755" s="15">
        <f>SUBTOTAL(9,E754:E754)</f>
        <v>430000</v>
      </c>
      <c r="F755" s="15">
        <f>SUBTOTAL(9,F754:F754)</f>
        <v>131860.16052</v>
      </c>
      <c r="G755" s="15">
        <f>SUBTOTAL(9,G754:G754)</f>
        <v>-298139.83948000002</v>
      </c>
    </row>
    <row r="756" spans="2:7" ht="14.25" customHeight="1" x14ac:dyDescent="0.2">
      <c r="B756" s="10">
        <v>5549</v>
      </c>
      <c r="C756" s="4"/>
      <c r="D756" s="11" t="s">
        <v>626</v>
      </c>
      <c r="E756" s="1"/>
      <c r="F756" s="1"/>
      <c r="G756" s="1"/>
    </row>
    <row r="757" spans="2:7" x14ac:dyDescent="0.2">
      <c r="C757" s="4">
        <v>70</v>
      </c>
      <c r="D757" s="5" t="s">
        <v>627</v>
      </c>
      <c r="E757" s="12">
        <v>65000</v>
      </c>
      <c r="F757" s="12">
        <v>26771.074000000001</v>
      </c>
      <c r="G757" s="12">
        <v>-38228.925999999999</v>
      </c>
    </row>
    <row r="758" spans="2:7" ht="15" customHeight="1" x14ac:dyDescent="0.2">
      <c r="C758" s="13" t="s">
        <v>10</v>
      </c>
      <c r="D758" s="14" t="s">
        <v>628</v>
      </c>
      <c r="E758" s="15">
        <f>SUBTOTAL(9,E757:E757)</f>
        <v>65000</v>
      </c>
      <c r="F758" s="15">
        <f>SUBTOTAL(9,F757:F757)</f>
        <v>26771.074000000001</v>
      </c>
      <c r="G758" s="15">
        <f>SUBTOTAL(9,G757:G757)</f>
        <v>-38228.925999999999</v>
      </c>
    </row>
    <row r="759" spans="2:7" ht="14.25" customHeight="1" x14ac:dyDescent="0.2">
      <c r="B759" s="10">
        <v>5550</v>
      </c>
      <c r="C759" s="4"/>
      <c r="D759" s="11" t="s">
        <v>629</v>
      </c>
      <c r="E759" s="1"/>
      <c r="F759" s="1"/>
      <c r="G759" s="1"/>
    </row>
    <row r="760" spans="2:7" x14ac:dyDescent="0.2">
      <c r="C760" s="4">
        <v>70</v>
      </c>
      <c r="D760" s="5" t="s">
        <v>630</v>
      </c>
      <c r="E760" s="12">
        <v>65000</v>
      </c>
      <c r="F760" s="12">
        <v>16687.680219999998</v>
      </c>
      <c r="G760" s="12">
        <v>-48312.319779999998</v>
      </c>
    </row>
    <row r="761" spans="2:7" ht="15" customHeight="1" x14ac:dyDescent="0.2">
      <c r="C761" s="13" t="s">
        <v>10</v>
      </c>
      <c r="D761" s="14" t="s">
        <v>631</v>
      </c>
      <c r="E761" s="15">
        <f>SUBTOTAL(9,E760:E760)</f>
        <v>65000</v>
      </c>
      <c r="F761" s="15">
        <f>SUBTOTAL(9,F760:F760)</f>
        <v>16687.680219999998</v>
      </c>
      <c r="G761" s="15">
        <f>SUBTOTAL(9,G760:G760)</f>
        <v>-48312.319779999998</v>
      </c>
    </row>
    <row r="762" spans="2:7" ht="14.25" customHeight="1" x14ac:dyDescent="0.2">
      <c r="B762" s="10">
        <v>5551</v>
      </c>
      <c r="C762" s="4"/>
      <c r="D762" s="11" t="s">
        <v>632</v>
      </c>
      <c r="E762" s="1"/>
      <c r="F762" s="1"/>
      <c r="G762" s="1"/>
    </row>
    <row r="763" spans="2:7" x14ac:dyDescent="0.2">
      <c r="C763" s="4">
        <v>70</v>
      </c>
      <c r="D763" s="5" t="s">
        <v>633</v>
      </c>
      <c r="E763" s="12">
        <v>1000</v>
      </c>
      <c r="F763" s="12">
        <v>0</v>
      </c>
      <c r="G763" s="12">
        <v>-1000</v>
      </c>
    </row>
    <row r="764" spans="2:7" x14ac:dyDescent="0.2">
      <c r="C764" s="4">
        <v>71</v>
      </c>
      <c r="D764" s="5" t="s">
        <v>634</v>
      </c>
      <c r="E764" s="12">
        <v>5000</v>
      </c>
      <c r="F764" s="12">
        <v>10106.855</v>
      </c>
      <c r="G764" s="12">
        <v>5106.8549999999996</v>
      </c>
    </row>
    <row r="765" spans="2:7" ht="15" customHeight="1" x14ac:dyDescent="0.2">
      <c r="C765" s="13" t="s">
        <v>10</v>
      </c>
      <c r="D765" s="14" t="s">
        <v>635</v>
      </c>
      <c r="E765" s="15">
        <f>SUBTOTAL(9,E763:E764)</f>
        <v>6000</v>
      </c>
      <c r="F765" s="15">
        <f>SUBTOTAL(9,F763:F764)</f>
        <v>10106.855</v>
      </c>
      <c r="G765" s="15">
        <f>SUBTOTAL(9,G763:G764)</f>
        <v>4106.8549999999996</v>
      </c>
    </row>
    <row r="766" spans="2:7" ht="14.25" customHeight="1" x14ac:dyDescent="0.2">
      <c r="B766" s="10">
        <v>5552</v>
      </c>
      <c r="C766" s="4"/>
      <c r="D766" s="11" t="s">
        <v>636</v>
      </c>
      <c r="E766" s="1"/>
      <c r="F766" s="1"/>
      <c r="G766" s="1"/>
    </row>
    <row r="767" spans="2:7" x14ac:dyDescent="0.2">
      <c r="C767" s="4">
        <v>70</v>
      </c>
      <c r="D767" s="5" t="s">
        <v>637</v>
      </c>
      <c r="E767" s="12">
        <v>880000</v>
      </c>
      <c r="F767" s="12">
        <v>582573.75899999996</v>
      </c>
      <c r="G767" s="12">
        <v>-297426.24099999998</v>
      </c>
    </row>
    <row r="768" spans="2:7" ht="15" customHeight="1" x14ac:dyDescent="0.2">
      <c r="C768" s="13" t="s">
        <v>10</v>
      </c>
      <c r="D768" s="14" t="s">
        <v>638</v>
      </c>
      <c r="E768" s="15">
        <f>SUBTOTAL(9,E767:E767)</f>
        <v>880000</v>
      </c>
      <c r="F768" s="15">
        <f>SUBTOTAL(9,F767:F767)</f>
        <v>582573.75899999996</v>
      </c>
      <c r="G768" s="15">
        <f>SUBTOTAL(9,G767:G767)</f>
        <v>-297426.24099999998</v>
      </c>
    </row>
    <row r="769" spans="2:7" ht="14.25" customHeight="1" x14ac:dyDescent="0.2">
      <c r="B769" s="10">
        <v>5553</v>
      </c>
      <c r="C769" s="4"/>
      <c r="D769" s="11" t="s">
        <v>639</v>
      </c>
      <c r="E769" s="1"/>
      <c r="F769" s="1"/>
      <c r="G769" s="1"/>
    </row>
    <row r="770" spans="2:7" x14ac:dyDescent="0.2">
      <c r="C770" s="4">
        <v>70</v>
      </c>
      <c r="D770" s="5" t="s">
        <v>640</v>
      </c>
      <c r="E770" s="12">
        <v>100000</v>
      </c>
      <c r="F770" s="12">
        <v>22975.261999999999</v>
      </c>
      <c r="G770" s="12">
        <v>-77024.737999999998</v>
      </c>
    </row>
    <row r="771" spans="2:7" ht="15" customHeight="1" x14ac:dyDescent="0.2">
      <c r="C771" s="13" t="s">
        <v>10</v>
      </c>
      <c r="D771" s="14" t="s">
        <v>641</v>
      </c>
      <c r="E771" s="15">
        <f>SUBTOTAL(9,E770:E770)</f>
        <v>100000</v>
      </c>
      <c r="F771" s="15">
        <f>SUBTOTAL(9,F770:F770)</f>
        <v>22975.261999999999</v>
      </c>
      <c r="G771" s="15">
        <f>SUBTOTAL(9,G770:G770)</f>
        <v>-77024.737999999998</v>
      </c>
    </row>
    <row r="772" spans="2:7" ht="14.25" customHeight="1" x14ac:dyDescent="0.2">
      <c r="B772" s="10">
        <v>5556</v>
      </c>
      <c r="C772" s="4"/>
      <c r="D772" s="11" t="s">
        <v>642</v>
      </c>
      <c r="E772" s="1"/>
      <c r="F772" s="1"/>
      <c r="G772" s="1"/>
    </row>
    <row r="773" spans="2:7" x14ac:dyDescent="0.2">
      <c r="C773" s="4">
        <v>70</v>
      </c>
      <c r="D773" s="5" t="s">
        <v>643</v>
      </c>
      <c r="E773" s="12">
        <v>0</v>
      </c>
      <c r="F773" s="12">
        <v>6523.8341399999999</v>
      </c>
      <c r="G773" s="12">
        <v>6523.8341399999999</v>
      </c>
    </row>
    <row r="774" spans="2:7" ht="15" customHeight="1" x14ac:dyDescent="0.2">
      <c r="C774" s="13" t="s">
        <v>10</v>
      </c>
      <c r="D774" s="14" t="s">
        <v>644</v>
      </c>
      <c r="E774" s="15">
        <f>SUBTOTAL(9,E773:E773)</f>
        <v>0</v>
      </c>
      <c r="F774" s="15">
        <f>SUBTOTAL(9,F773:F773)</f>
        <v>6523.8341399999999</v>
      </c>
      <c r="G774" s="15">
        <f>SUBTOTAL(9,G773:G773)</f>
        <v>6523.8341399999999</v>
      </c>
    </row>
    <row r="775" spans="2:7" ht="14.25" customHeight="1" x14ac:dyDescent="0.2">
      <c r="B775" s="10">
        <v>5557</v>
      </c>
      <c r="C775" s="4"/>
      <c r="D775" s="11" t="s">
        <v>645</v>
      </c>
      <c r="E775" s="1"/>
      <c r="F775" s="1"/>
      <c r="G775" s="1"/>
    </row>
    <row r="776" spans="2:7" x14ac:dyDescent="0.2">
      <c r="C776" s="4">
        <v>70</v>
      </c>
      <c r="D776" s="5" t="s">
        <v>646</v>
      </c>
      <c r="E776" s="12">
        <v>200000</v>
      </c>
      <c r="F776" s="12">
        <v>52015.727039999998</v>
      </c>
      <c r="G776" s="12">
        <v>-147984.27296</v>
      </c>
    </row>
    <row r="777" spans="2:7" ht="15" customHeight="1" x14ac:dyDescent="0.2">
      <c r="C777" s="13" t="s">
        <v>10</v>
      </c>
      <c r="D777" s="14" t="s">
        <v>647</v>
      </c>
      <c r="E777" s="15">
        <f>SUBTOTAL(9,E776:E776)</f>
        <v>200000</v>
      </c>
      <c r="F777" s="15">
        <f>SUBTOTAL(9,F776:F776)</f>
        <v>52015.727039999998</v>
      </c>
      <c r="G777" s="15">
        <f>SUBTOTAL(9,G776:G776)</f>
        <v>-147984.27296</v>
      </c>
    </row>
    <row r="778" spans="2:7" ht="14.25" customHeight="1" x14ac:dyDescent="0.2">
      <c r="B778" s="10">
        <v>5559</v>
      </c>
      <c r="C778" s="4"/>
      <c r="D778" s="11" t="s">
        <v>648</v>
      </c>
      <c r="E778" s="1"/>
      <c r="F778" s="1"/>
      <c r="G778" s="1"/>
    </row>
    <row r="779" spans="2:7" x14ac:dyDescent="0.2">
      <c r="C779" s="4">
        <v>70</v>
      </c>
      <c r="D779" s="5" t="s">
        <v>649</v>
      </c>
      <c r="E779" s="12">
        <v>2200000</v>
      </c>
      <c r="F779" s="12">
        <v>810412.76893999998</v>
      </c>
      <c r="G779" s="12">
        <v>-1389587.2310599999</v>
      </c>
    </row>
    <row r="780" spans="2:7" x14ac:dyDescent="0.2">
      <c r="C780" s="4">
        <v>71</v>
      </c>
      <c r="D780" s="5" t="s">
        <v>650</v>
      </c>
      <c r="E780" s="12">
        <v>60000</v>
      </c>
      <c r="F780" s="12">
        <v>18632.81769</v>
      </c>
      <c r="G780" s="12">
        <v>-41367.182309999997</v>
      </c>
    </row>
    <row r="781" spans="2:7" x14ac:dyDescent="0.2">
      <c r="C781" s="4">
        <v>72</v>
      </c>
      <c r="D781" s="5" t="s">
        <v>651</v>
      </c>
      <c r="E781" s="12">
        <v>30000</v>
      </c>
      <c r="F781" s="12">
        <v>12673.879059999999</v>
      </c>
      <c r="G781" s="12">
        <v>-17326.120940000001</v>
      </c>
    </row>
    <row r="782" spans="2:7" x14ac:dyDescent="0.2">
      <c r="C782" s="4">
        <v>73</v>
      </c>
      <c r="D782" s="5" t="s">
        <v>652</v>
      </c>
      <c r="E782" s="12">
        <v>5000</v>
      </c>
      <c r="F782" s="12">
        <v>2855.15344</v>
      </c>
      <c r="G782" s="12">
        <v>-2144.84656</v>
      </c>
    </row>
    <row r="783" spans="2:7" x14ac:dyDescent="0.2">
      <c r="C783" s="4">
        <v>74</v>
      </c>
      <c r="D783" s="5" t="s">
        <v>653</v>
      </c>
      <c r="E783" s="12">
        <v>100000</v>
      </c>
      <c r="F783" s="12">
        <v>886.30075999999997</v>
      </c>
      <c r="G783" s="12">
        <v>-99113.699240000002</v>
      </c>
    </row>
    <row r="784" spans="2:7" ht="15" customHeight="1" x14ac:dyDescent="0.2">
      <c r="C784" s="13" t="s">
        <v>10</v>
      </c>
      <c r="D784" s="14" t="s">
        <v>654</v>
      </c>
      <c r="E784" s="15">
        <f>SUBTOTAL(9,E779:E783)</f>
        <v>2395000</v>
      </c>
      <c r="F784" s="15">
        <f>SUBTOTAL(9,F779:F783)</f>
        <v>845460.91989000002</v>
      </c>
      <c r="G784" s="15">
        <f>SUBTOTAL(9,G779:G783)</f>
        <v>-1549539.08011</v>
      </c>
    </row>
    <row r="785" spans="2:7" ht="14.25" customHeight="1" x14ac:dyDescent="0.2">
      <c r="B785" s="10">
        <v>5561</v>
      </c>
      <c r="C785" s="4"/>
      <c r="D785" s="11" t="s">
        <v>655</v>
      </c>
      <c r="E785" s="1"/>
      <c r="F785" s="1"/>
      <c r="G785" s="1"/>
    </row>
    <row r="786" spans="2:7" x14ac:dyDescent="0.2">
      <c r="C786" s="4">
        <v>70</v>
      </c>
      <c r="D786" s="5" t="s">
        <v>656</v>
      </c>
      <c r="E786" s="12">
        <v>720000</v>
      </c>
      <c r="F786" s="12">
        <v>909.17700000000002</v>
      </c>
      <c r="G786" s="12">
        <v>-719090.82299999997</v>
      </c>
    </row>
    <row r="787" spans="2:7" ht="15" customHeight="1" x14ac:dyDescent="0.2">
      <c r="C787" s="13" t="s">
        <v>10</v>
      </c>
      <c r="D787" s="14" t="s">
        <v>657</v>
      </c>
      <c r="E787" s="15">
        <f>SUBTOTAL(9,E786:E786)</f>
        <v>720000</v>
      </c>
      <c r="F787" s="15">
        <f>SUBTOTAL(9,F786:F786)</f>
        <v>909.17700000000002</v>
      </c>
      <c r="G787" s="15">
        <f>SUBTOTAL(9,G786:G786)</f>
        <v>-719090.82299999997</v>
      </c>
    </row>
    <row r="788" spans="2:7" ht="14.25" customHeight="1" x14ac:dyDescent="0.2">
      <c r="B788" s="10">
        <v>5565</v>
      </c>
      <c r="C788" s="4"/>
      <c r="D788" s="11" t="s">
        <v>658</v>
      </c>
      <c r="E788" s="1"/>
      <c r="F788" s="1"/>
      <c r="G788" s="1"/>
    </row>
    <row r="789" spans="2:7" x14ac:dyDescent="0.2">
      <c r="C789" s="4">
        <v>70</v>
      </c>
      <c r="D789" s="5" t="s">
        <v>659</v>
      </c>
      <c r="E789" s="12">
        <v>14300000</v>
      </c>
      <c r="F789" s="12">
        <v>3404186.8008300001</v>
      </c>
      <c r="G789" s="12">
        <v>-10895813.199170001</v>
      </c>
    </row>
    <row r="790" spans="2:7" ht="15" customHeight="1" x14ac:dyDescent="0.2">
      <c r="C790" s="13" t="s">
        <v>10</v>
      </c>
      <c r="D790" s="14" t="s">
        <v>660</v>
      </c>
      <c r="E790" s="15">
        <f>SUBTOTAL(9,E789:E789)</f>
        <v>14300000</v>
      </c>
      <c r="F790" s="15">
        <f>SUBTOTAL(9,F789:F789)</f>
        <v>3404186.8008300001</v>
      </c>
      <c r="G790" s="15">
        <f>SUBTOTAL(9,G789:G789)</f>
        <v>-10895813.199170001</v>
      </c>
    </row>
    <row r="791" spans="2:7" ht="14.25" customHeight="1" x14ac:dyDescent="0.2">
      <c r="B791" s="10">
        <v>5568</v>
      </c>
      <c r="C791" s="4"/>
      <c r="D791" s="11" t="s">
        <v>661</v>
      </c>
      <c r="E791" s="1"/>
      <c r="F791" s="1"/>
      <c r="G791" s="1"/>
    </row>
    <row r="792" spans="2:7" x14ac:dyDescent="0.2">
      <c r="C792" s="4">
        <v>71</v>
      </c>
      <c r="D792" s="5" t="s">
        <v>662</v>
      </c>
      <c r="E792" s="12">
        <v>24175</v>
      </c>
      <c r="F792" s="12">
        <v>23766.616000000002</v>
      </c>
      <c r="G792" s="12">
        <v>-408.38400000000001</v>
      </c>
    </row>
    <row r="793" spans="2:7" x14ac:dyDescent="0.2">
      <c r="C793" s="4">
        <v>73</v>
      </c>
      <c r="D793" s="5" t="s">
        <v>663</v>
      </c>
      <c r="E793" s="12">
        <v>46635</v>
      </c>
      <c r="F793" s="12">
        <v>22045.316999999999</v>
      </c>
      <c r="G793" s="12">
        <v>-24589.683000000001</v>
      </c>
    </row>
    <row r="794" spans="2:7" x14ac:dyDescent="0.2">
      <c r="C794" s="4">
        <v>74</v>
      </c>
      <c r="D794" s="5" t="s">
        <v>664</v>
      </c>
      <c r="E794" s="12">
        <v>4700</v>
      </c>
      <c r="F794" s="12">
        <v>1328.298</v>
      </c>
      <c r="G794" s="12">
        <v>-3371.7020000000002</v>
      </c>
    </row>
    <row r="795" spans="2:7" x14ac:dyDescent="0.2">
      <c r="C795" s="4">
        <v>75</v>
      </c>
      <c r="D795" s="5" t="s">
        <v>665</v>
      </c>
      <c r="E795" s="12">
        <v>32000</v>
      </c>
      <c r="F795" s="12">
        <v>11158.293309999999</v>
      </c>
      <c r="G795" s="12">
        <v>-20841.706689999999</v>
      </c>
    </row>
    <row r="796" spans="2:7" ht="15" customHeight="1" x14ac:dyDescent="0.2">
      <c r="C796" s="13" t="s">
        <v>10</v>
      </c>
      <c r="D796" s="14" t="s">
        <v>666</v>
      </c>
      <c r="E796" s="15">
        <f>SUBTOTAL(9,E792:E795)</f>
        <v>107510</v>
      </c>
      <c r="F796" s="15">
        <f>SUBTOTAL(9,F792:F795)</f>
        <v>58298.524310000008</v>
      </c>
      <c r="G796" s="15">
        <f>SUBTOTAL(9,G792:G795)</f>
        <v>-49211.475690000007</v>
      </c>
    </row>
    <row r="797" spans="2:7" ht="14.25" customHeight="1" x14ac:dyDescent="0.2">
      <c r="B797" s="10">
        <v>5570</v>
      </c>
      <c r="C797" s="4"/>
      <c r="D797" s="11" t="s">
        <v>667</v>
      </c>
      <c r="E797" s="1"/>
      <c r="F797" s="1"/>
      <c r="G797" s="1"/>
    </row>
    <row r="798" spans="2:7" x14ac:dyDescent="0.2">
      <c r="C798" s="4">
        <v>70</v>
      </c>
      <c r="D798" s="5" t="s">
        <v>668</v>
      </c>
      <c r="E798" s="12">
        <v>253485</v>
      </c>
      <c r="F798" s="12">
        <v>103791.43192</v>
      </c>
      <c r="G798" s="12">
        <v>-149693.56808</v>
      </c>
    </row>
    <row r="799" spans="2:7" ht="15" customHeight="1" x14ac:dyDescent="0.2">
      <c r="C799" s="13" t="s">
        <v>10</v>
      </c>
      <c r="D799" s="14" t="s">
        <v>669</v>
      </c>
      <c r="E799" s="15">
        <f>SUBTOTAL(9,E798:E798)</f>
        <v>253485</v>
      </c>
      <c r="F799" s="15">
        <f>SUBTOTAL(9,F798:F798)</f>
        <v>103791.43192</v>
      </c>
      <c r="G799" s="15">
        <f>SUBTOTAL(9,G798:G798)</f>
        <v>-149693.56808</v>
      </c>
    </row>
    <row r="800" spans="2:7" ht="14.25" customHeight="1" x14ac:dyDescent="0.2">
      <c r="B800" s="10">
        <v>5571</v>
      </c>
      <c r="C800" s="4"/>
      <c r="D800" s="11" t="s">
        <v>670</v>
      </c>
      <c r="E800" s="1"/>
      <c r="F800" s="1"/>
      <c r="G800" s="1"/>
    </row>
    <row r="801" spans="2:7" x14ac:dyDescent="0.2">
      <c r="C801" s="4">
        <v>70</v>
      </c>
      <c r="D801" s="5" t="s">
        <v>671</v>
      </c>
      <c r="E801" s="12">
        <v>128710</v>
      </c>
      <c r="F801" s="12">
        <v>24701.510160000002</v>
      </c>
      <c r="G801" s="12">
        <v>-104008.48983999999</v>
      </c>
    </row>
    <row r="802" spans="2:7" ht="15" customHeight="1" x14ac:dyDescent="0.2">
      <c r="C802" s="13" t="s">
        <v>10</v>
      </c>
      <c r="D802" s="14" t="s">
        <v>672</v>
      </c>
      <c r="E802" s="15">
        <f>SUBTOTAL(9,E801:E801)</f>
        <v>128710</v>
      </c>
      <c r="F802" s="15">
        <f>SUBTOTAL(9,F801:F801)</f>
        <v>24701.510160000002</v>
      </c>
      <c r="G802" s="15">
        <f>SUBTOTAL(9,G801:G801)</f>
        <v>-104008.48983999999</v>
      </c>
    </row>
    <row r="803" spans="2:7" ht="14.25" customHeight="1" x14ac:dyDescent="0.2">
      <c r="B803" s="10">
        <v>5572</v>
      </c>
      <c r="C803" s="4"/>
      <c r="D803" s="11" t="s">
        <v>673</v>
      </c>
      <c r="E803" s="1"/>
      <c r="F803" s="1"/>
      <c r="G803" s="1"/>
    </row>
    <row r="804" spans="2:7" x14ac:dyDescent="0.2">
      <c r="C804" s="4">
        <v>70</v>
      </c>
      <c r="D804" s="5" t="s">
        <v>674</v>
      </c>
      <c r="E804" s="12">
        <v>68385</v>
      </c>
      <c r="F804" s="12">
        <v>27547.35</v>
      </c>
      <c r="G804" s="12">
        <v>-40837.65</v>
      </c>
    </row>
    <row r="805" spans="2:7" x14ac:dyDescent="0.2">
      <c r="C805" s="4">
        <v>72</v>
      </c>
      <c r="D805" s="5" t="s">
        <v>675</v>
      </c>
      <c r="E805" s="12">
        <v>6400</v>
      </c>
      <c r="F805" s="12">
        <v>2324.462</v>
      </c>
      <c r="G805" s="12">
        <v>-4075.538</v>
      </c>
    </row>
    <row r="806" spans="2:7" x14ac:dyDescent="0.2">
      <c r="C806" s="4">
        <v>73</v>
      </c>
      <c r="D806" s="5" t="s">
        <v>676</v>
      </c>
      <c r="E806" s="12">
        <v>223000</v>
      </c>
      <c r="F806" s="12">
        <v>83802.030859999999</v>
      </c>
      <c r="G806" s="12">
        <v>-139197.96914</v>
      </c>
    </row>
    <row r="807" spans="2:7" x14ac:dyDescent="0.2">
      <c r="C807" s="4">
        <v>74</v>
      </c>
      <c r="D807" s="5" t="s">
        <v>677</v>
      </c>
      <c r="E807" s="12">
        <v>3770</v>
      </c>
      <c r="F807" s="12">
        <v>0</v>
      </c>
      <c r="G807" s="12">
        <v>-3770</v>
      </c>
    </row>
    <row r="808" spans="2:7" x14ac:dyDescent="0.2">
      <c r="C808" s="4">
        <v>75</v>
      </c>
      <c r="D808" s="5" t="s">
        <v>678</v>
      </c>
      <c r="E808" s="12">
        <v>18000</v>
      </c>
      <c r="F808" s="12">
        <v>0</v>
      </c>
      <c r="G808" s="12">
        <v>-18000</v>
      </c>
    </row>
    <row r="809" spans="2:7" ht="15" customHeight="1" x14ac:dyDescent="0.2">
      <c r="C809" s="13" t="s">
        <v>10</v>
      </c>
      <c r="D809" s="14" t="s">
        <v>679</v>
      </c>
      <c r="E809" s="15">
        <f>SUBTOTAL(9,E804:E808)</f>
        <v>319555</v>
      </c>
      <c r="F809" s="15">
        <f>SUBTOTAL(9,F804:F808)</f>
        <v>113673.84286</v>
      </c>
      <c r="G809" s="15">
        <f>SUBTOTAL(9,G804:G808)</f>
        <v>-205881.15714</v>
      </c>
    </row>
    <row r="810" spans="2:7" ht="14.25" customHeight="1" x14ac:dyDescent="0.2">
      <c r="B810" s="10">
        <v>5574</v>
      </c>
      <c r="C810" s="4"/>
      <c r="D810" s="11" t="s">
        <v>680</v>
      </c>
      <c r="E810" s="1"/>
      <c r="F810" s="1"/>
      <c r="G810" s="1"/>
    </row>
    <row r="811" spans="2:7" x14ac:dyDescent="0.2">
      <c r="C811" s="4">
        <v>71</v>
      </c>
      <c r="D811" s="5" t="s">
        <v>681</v>
      </c>
      <c r="E811" s="12">
        <v>175500</v>
      </c>
      <c r="F811" s="12">
        <v>41242.517699999997</v>
      </c>
      <c r="G811" s="12">
        <v>-134257.4823</v>
      </c>
    </row>
    <row r="812" spans="2:7" x14ac:dyDescent="0.2">
      <c r="C812" s="4">
        <v>72</v>
      </c>
      <c r="D812" s="5" t="s">
        <v>682</v>
      </c>
      <c r="E812" s="12">
        <v>33100</v>
      </c>
      <c r="F812" s="12">
        <v>17.180420000000002</v>
      </c>
      <c r="G812" s="12">
        <v>-33082.819580000003</v>
      </c>
    </row>
    <row r="813" spans="2:7" x14ac:dyDescent="0.2">
      <c r="C813" s="4">
        <v>73</v>
      </c>
      <c r="D813" s="5" t="s">
        <v>683</v>
      </c>
      <c r="E813" s="12">
        <v>8550</v>
      </c>
      <c r="F813" s="12">
        <v>7605.31167</v>
      </c>
      <c r="G813" s="12">
        <v>-944.68832999999995</v>
      </c>
    </row>
    <row r="814" spans="2:7" x14ac:dyDescent="0.2">
      <c r="C814" s="4">
        <v>74</v>
      </c>
      <c r="D814" s="5" t="s">
        <v>684</v>
      </c>
      <c r="E814" s="12">
        <v>318000</v>
      </c>
      <c r="F814" s="12">
        <v>112591.23856</v>
      </c>
      <c r="G814" s="12">
        <v>-205408.76144</v>
      </c>
    </row>
    <row r="815" spans="2:7" x14ac:dyDescent="0.2">
      <c r="C815" s="4">
        <v>75</v>
      </c>
      <c r="D815" s="5" t="s">
        <v>685</v>
      </c>
      <c r="E815" s="12">
        <v>26650</v>
      </c>
      <c r="F815" s="12">
        <v>8171.1446500000002</v>
      </c>
      <c r="G815" s="12">
        <v>-18478.855350000002</v>
      </c>
    </row>
    <row r="816" spans="2:7" x14ac:dyDescent="0.2">
      <c r="C816" s="4">
        <v>76</v>
      </c>
      <c r="D816" s="5" t="s">
        <v>686</v>
      </c>
      <c r="E816" s="12">
        <v>40500</v>
      </c>
      <c r="F816" s="12">
        <v>14868.973690000001</v>
      </c>
      <c r="G816" s="12">
        <v>-25631.026310000001</v>
      </c>
    </row>
    <row r="817" spans="2:7" x14ac:dyDescent="0.2">
      <c r="C817" s="4">
        <v>77</v>
      </c>
      <c r="D817" s="5" t="s">
        <v>687</v>
      </c>
      <c r="E817" s="12">
        <v>979000</v>
      </c>
      <c r="F817" s="12">
        <v>248537.81387000001</v>
      </c>
      <c r="G817" s="12">
        <v>-730462.18613000005</v>
      </c>
    </row>
    <row r="818" spans="2:7" ht="15" customHeight="1" x14ac:dyDescent="0.2">
      <c r="C818" s="13" t="s">
        <v>10</v>
      </c>
      <c r="D818" s="14" t="s">
        <v>688</v>
      </c>
      <c r="E818" s="15">
        <f>SUBTOTAL(9,E811:E817)</f>
        <v>1581300</v>
      </c>
      <c r="F818" s="15">
        <f>SUBTOTAL(9,F811:F817)</f>
        <v>433034.18056000001</v>
      </c>
      <c r="G818" s="15">
        <f>SUBTOTAL(9,G811:G817)</f>
        <v>-1148265.81944</v>
      </c>
    </row>
    <row r="819" spans="2:7" ht="14.25" customHeight="1" x14ac:dyDescent="0.2">
      <c r="B819" s="10">
        <v>5576</v>
      </c>
      <c r="C819" s="4"/>
      <c r="D819" s="11" t="s">
        <v>689</v>
      </c>
      <c r="E819" s="1"/>
      <c r="F819" s="1"/>
      <c r="G819" s="1"/>
    </row>
    <row r="820" spans="2:7" x14ac:dyDescent="0.2">
      <c r="C820" s="4">
        <v>70</v>
      </c>
      <c r="D820" s="5" t="s">
        <v>690</v>
      </c>
      <c r="E820" s="12">
        <v>175000</v>
      </c>
      <c r="F820" s="12">
        <v>65819.981220000001</v>
      </c>
      <c r="G820" s="12">
        <v>-109180.01878</v>
      </c>
    </row>
    <row r="821" spans="2:7" x14ac:dyDescent="0.2">
      <c r="C821" s="4">
        <v>72</v>
      </c>
      <c r="D821" s="5" t="s">
        <v>691</v>
      </c>
      <c r="E821" s="12">
        <v>85000</v>
      </c>
      <c r="F821" s="12">
        <v>0</v>
      </c>
      <c r="G821" s="12">
        <v>-85000</v>
      </c>
    </row>
    <row r="822" spans="2:7" ht="15" customHeight="1" x14ac:dyDescent="0.2">
      <c r="C822" s="13" t="s">
        <v>10</v>
      </c>
      <c r="D822" s="14" t="s">
        <v>692</v>
      </c>
      <c r="E822" s="15">
        <f>SUBTOTAL(9,E820:E821)</f>
        <v>260000</v>
      </c>
      <c r="F822" s="15">
        <f>SUBTOTAL(9,F820:F821)</f>
        <v>65819.981220000001</v>
      </c>
      <c r="G822" s="15">
        <f>SUBTOTAL(9,G820:G821)</f>
        <v>-194180.01877999998</v>
      </c>
    </row>
    <row r="823" spans="2:7" ht="14.25" customHeight="1" x14ac:dyDescent="0.2">
      <c r="B823" s="10">
        <v>5578</v>
      </c>
      <c r="C823" s="4"/>
      <c r="D823" s="11" t="s">
        <v>693</v>
      </c>
      <c r="E823" s="1"/>
      <c r="F823" s="1"/>
      <c r="G823" s="1"/>
    </row>
    <row r="824" spans="2:7" x14ac:dyDescent="0.2">
      <c r="C824" s="4">
        <v>70</v>
      </c>
      <c r="D824" s="5" t="s">
        <v>694</v>
      </c>
      <c r="E824" s="12">
        <v>10341</v>
      </c>
      <c r="F824" s="12">
        <v>2068.9329400000001</v>
      </c>
      <c r="G824" s="12">
        <v>-8272.0670599999994</v>
      </c>
    </row>
    <row r="825" spans="2:7" x14ac:dyDescent="0.2">
      <c r="C825" s="4">
        <v>72</v>
      </c>
      <c r="D825" s="5" t="s">
        <v>695</v>
      </c>
      <c r="E825" s="12">
        <v>18264</v>
      </c>
      <c r="F825" s="12">
        <v>0</v>
      </c>
      <c r="G825" s="12">
        <v>-18264</v>
      </c>
    </row>
    <row r="826" spans="2:7" x14ac:dyDescent="0.2">
      <c r="C826" s="4">
        <v>73</v>
      </c>
      <c r="D826" s="5" t="s">
        <v>696</v>
      </c>
      <c r="E826" s="12">
        <v>690000</v>
      </c>
      <c r="F826" s="12">
        <v>273199.60158000002</v>
      </c>
      <c r="G826" s="12">
        <v>-416800.39841999998</v>
      </c>
    </row>
    <row r="827" spans="2:7" ht="15" customHeight="1" x14ac:dyDescent="0.2">
      <c r="C827" s="13" t="s">
        <v>10</v>
      </c>
      <c r="D827" s="14" t="s">
        <v>697</v>
      </c>
      <c r="E827" s="15">
        <f>SUBTOTAL(9,E824:E826)</f>
        <v>718605</v>
      </c>
      <c r="F827" s="15">
        <f>SUBTOTAL(9,F824:F826)</f>
        <v>275268.53452000004</v>
      </c>
      <c r="G827" s="15">
        <f>SUBTOTAL(9,G824:G826)</f>
        <v>-443336.46548000001</v>
      </c>
    </row>
    <row r="828" spans="2:7" ht="14.25" customHeight="1" x14ac:dyDescent="0.2">
      <c r="B828" s="10">
        <v>5580</v>
      </c>
      <c r="C828" s="4"/>
      <c r="D828" s="11" t="s">
        <v>698</v>
      </c>
      <c r="E828" s="1"/>
      <c r="F828" s="1"/>
      <c r="G828" s="1"/>
    </row>
    <row r="829" spans="2:7" x14ac:dyDescent="0.2">
      <c r="C829" s="4">
        <v>70</v>
      </c>
      <c r="D829" s="5" t="s">
        <v>699</v>
      </c>
      <c r="E829" s="12">
        <v>485260</v>
      </c>
      <c r="F829" s="12">
        <v>930.73656000000005</v>
      </c>
      <c r="G829" s="12">
        <v>-484329.26344000001</v>
      </c>
    </row>
    <row r="830" spans="2:7" ht="15" customHeight="1" x14ac:dyDescent="0.2">
      <c r="C830" s="13" t="s">
        <v>10</v>
      </c>
      <c r="D830" s="14" t="s">
        <v>700</v>
      </c>
      <c r="E830" s="15">
        <f>SUBTOTAL(9,E829:E829)</f>
        <v>485260</v>
      </c>
      <c r="F830" s="15">
        <f>SUBTOTAL(9,F829:F829)</f>
        <v>930.73656000000005</v>
      </c>
      <c r="G830" s="15">
        <f>SUBTOTAL(9,G829:G829)</f>
        <v>-484329.26344000001</v>
      </c>
    </row>
    <row r="831" spans="2:7" ht="14.25" customHeight="1" x14ac:dyDescent="0.2">
      <c r="B831" s="10">
        <v>5582</v>
      </c>
      <c r="C831" s="4"/>
      <c r="D831" s="11" t="s">
        <v>701</v>
      </c>
      <c r="E831" s="1"/>
      <c r="F831" s="1"/>
      <c r="G831" s="1"/>
    </row>
    <row r="832" spans="2:7" x14ac:dyDescent="0.2">
      <c r="C832" s="4">
        <v>70</v>
      </c>
      <c r="D832" s="5" t="s">
        <v>702</v>
      </c>
      <c r="E832" s="12">
        <v>5000</v>
      </c>
      <c r="F832" s="12">
        <v>10144.252</v>
      </c>
      <c r="G832" s="12">
        <v>5144.2520000000004</v>
      </c>
    </row>
    <row r="833" spans="2:7" x14ac:dyDescent="0.2">
      <c r="C833" s="4">
        <v>71</v>
      </c>
      <c r="D833" s="5" t="s">
        <v>703</v>
      </c>
      <c r="E833" s="12">
        <v>176000</v>
      </c>
      <c r="F833" s="12">
        <v>3747.0940000000001</v>
      </c>
      <c r="G833" s="12">
        <v>-172252.90599999999</v>
      </c>
    </row>
    <row r="834" spans="2:7" x14ac:dyDescent="0.2">
      <c r="C834" s="4">
        <v>72</v>
      </c>
      <c r="D834" s="5" t="s">
        <v>704</v>
      </c>
      <c r="E834" s="12">
        <v>57000</v>
      </c>
      <c r="F834" s="12">
        <v>4</v>
      </c>
      <c r="G834" s="12">
        <v>-56996</v>
      </c>
    </row>
    <row r="835" spans="2:7" ht="15" customHeight="1" x14ac:dyDescent="0.2">
      <c r="C835" s="13" t="s">
        <v>10</v>
      </c>
      <c r="D835" s="14" t="s">
        <v>705</v>
      </c>
      <c r="E835" s="15">
        <f>SUBTOTAL(9,E832:E834)</f>
        <v>238000</v>
      </c>
      <c r="F835" s="15">
        <f>SUBTOTAL(9,F832:F834)</f>
        <v>13895.346000000001</v>
      </c>
      <c r="G835" s="15">
        <f>SUBTOTAL(9,G832:G834)</f>
        <v>-224104.65399999998</v>
      </c>
    </row>
    <row r="836" spans="2:7" ht="14.25" customHeight="1" x14ac:dyDescent="0.2">
      <c r="B836" s="10">
        <v>5583</v>
      </c>
      <c r="C836" s="4"/>
      <c r="D836" s="11" t="s">
        <v>706</v>
      </c>
      <c r="E836" s="1"/>
      <c r="F836" s="1"/>
      <c r="G836" s="1"/>
    </row>
    <row r="837" spans="2:7" x14ac:dyDescent="0.2">
      <c r="C837" s="4">
        <v>70</v>
      </c>
      <c r="D837" s="5" t="s">
        <v>707</v>
      </c>
      <c r="E837" s="12">
        <v>276600</v>
      </c>
      <c r="F837" s="12">
        <v>257047.15963000001</v>
      </c>
      <c r="G837" s="12">
        <v>-19552.840370000002</v>
      </c>
    </row>
    <row r="838" spans="2:7" ht="15" customHeight="1" x14ac:dyDescent="0.2">
      <c r="C838" s="13" t="s">
        <v>10</v>
      </c>
      <c r="D838" s="14" t="s">
        <v>708</v>
      </c>
      <c r="E838" s="15">
        <f>SUBTOTAL(9,E837:E837)</f>
        <v>276600</v>
      </c>
      <c r="F838" s="15">
        <f>SUBTOTAL(9,F837:F837)</f>
        <v>257047.15963000001</v>
      </c>
      <c r="G838" s="15">
        <f>SUBTOTAL(9,G837:G837)</f>
        <v>-19552.840370000002</v>
      </c>
    </row>
    <row r="839" spans="2:7" ht="14.25" customHeight="1" x14ac:dyDescent="0.2">
      <c r="B839" s="10">
        <v>5584</v>
      </c>
      <c r="C839" s="4"/>
      <c r="D839" s="11" t="s">
        <v>709</v>
      </c>
      <c r="E839" s="1"/>
      <c r="F839" s="1"/>
      <c r="G839" s="1"/>
    </row>
    <row r="840" spans="2:7" x14ac:dyDescent="0.2">
      <c r="C840" s="4">
        <v>70</v>
      </c>
      <c r="D840" s="5" t="s">
        <v>710</v>
      </c>
      <c r="E840" s="12">
        <v>0</v>
      </c>
      <c r="F840" s="12">
        <v>5236.8834399999996</v>
      </c>
      <c r="G840" s="12">
        <v>5236.8834399999996</v>
      </c>
    </row>
    <row r="841" spans="2:7" ht="15" customHeight="1" x14ac:dyDescent="0.2">
      <c r="C841" s="13" t="s">
        <v>10</v>
      </c>
      <c r="D841" s="14" t="s">
        <v>711</v>
      </c>
      <c r="E841" s="15">
        <f>SUBTOTAL(9,E840:E840)</f>
        <v>0</v>
      </c>
      <c r="F841" s="15">
        <f>SUBTOTAL(9,F840:F840)</f>
        <v>5236.8834399999996</v>
      </c>
      <c r="G841" s="15">
        <f>SUBTOTAL(9,G840:G840)</f>
        <v>5236.8834399999996</v>
      </c>
    </row>
    <row r="842" spans="2:7" ht="27" customHeight="1" x14ac:dyDescent="0.2">
      <c r="B842" s="4"/>
      <c r="C842" s="16"/>
      <c r="D842" s="17" t="s">
        <v>712</v>
      </c>
      <c r="E842" s="18">
        <f>SUBTOTAL(9,E682:E841)</f>
        <v>958271427</v>
      </c>
      <c r="F842" s="18">
        <f>SUBTOTAL(9,F682:F841)</f>
        <v>431348593.32228023</v>
      </c>
      <c r="G842" s="18">
        <f>SUBTOTAL(9,G682:G841)</f>
        <v>-526922833.67771983</v>
      </c>
    </row>
    <row r="843" spans="2:7" x14ac:dyDescent="0.2">
      <c r="B843" s="4"/>
      <c r="C843" s="16"/>
      <c r="D843" s="19"/>
      <c r="E843" s="20"/>
      <c r="F843" s="20"/>
      <c r="G843" s="20"/>
    </row>
    <row r="844" spans="2:7" ht="25.5" customHeight="1" x14ac:dyDescent="0.2">
      <c r="B844" s="1"/>
      <c r="C844" s="4"/>
      <c r="D844" s="8" t="s">
        <v>713</v>
      </c>
      <c r="E844" s="1"/>
      <c r="F844" s="1"/>
      <c r="G844" s="1"/>
    </row>
    <row r="845" spans="2:7" ht="27" customHeight="1" x14ac:dyDescent="0.25">
      <c r="B845" s="1"/>
      <c r="C845" s="4"/>
      <c r="D845" s="9" t="s">
        <v>525</v>
      </c>
      <c r="E845" s="1"/>
      <c r="F845" s="1"/>
      <c r="G845" s="1"/>
    </row>
    <row r="846" spans="2:7" ht="14.25" customHeight="1" x14ac:dyDescent="0.2">
      <c r="B846" s="10">
        <v>5603</v>
      </c>
      <c r="C846" s="4"/>
      <c r="D846" s="11" t="s">
        <v>714</v>
      </c>
      <c r="E846" s="1"/>
      <c r="F846" s="1"/>
      <c r="G846" s="1"/>
    </row>
    <row r="847" spans="2:7" x14ac:dyDescent="0.2">
      <c r="C847" s="4">
        <v>80</v>
      </c>
      <c r="D847" s="5" t="s">
        <v>715</v>
      </c>
      <c r="E847" s="12">
        <v>1969450</v>
      </c>
      <c r="F847" s="12">
        <v>635486.08551</v>
      </c>
      <c r="G847" s="12">
        <v>-1333963.9144900001</v>
      </c>
    </row>
    <row r="848" spans="2:7" x14ac:dyDescent="0.2">
      <c r="C848" s="4">
        <v>81</v>
      </c>
      <c r="D848" s="5" t="s">
        <v>716</v>
      </c>
      <c r="E848" s="12">
        <v>0</v>
      </c>
      <c r="F848" s="12">
        <v>-2880.87059</v>
      </c>
      <c r="G848" s="12">
        <v>-2880.87059</v>
      </c>
    </row>
    <row r="849" spans="2:7" ht="15" customHeight="1" x14ac:dyDescent="0.2">
      <c r="C849" s="13" t="s">
        <v>10</v>
      </c>
      <c r="D849" s="14" t="s">
        <v>717</v>
      </c>
      <c r="E849" s="15">
        <f>SUBTOTAL(9,E847:E848)</f>
        <v>1969450</v>
      </c>
      <c r="F849" s="15">
        <f>SUBTOTAL(9,F847:F848)</f>
        <v>632605.21492000006</v>
      </c>
      <c r="G849" s="15">
        <f>SUBTOTAL(9,G847:G848)</f>
        <v>-1336844.7850800001</v>
      </c>
    </row>
    <row r="850" spans="2:7" ht="14.25" customHeight="1" x14ac:dyDescent="0.2">
      <c r="B850" s="10">
        <v>5605</v>
      </c>
      <c r="C850" s="4"/>
      <c r="D850" s="11" t="s">
        <v>718</v>
      </c>
      <c r="E850" s="1"/>
      <c r="F850" s="1"/>
      <c r="G850" s="1"/>
    </row>
    <row r="851" spans="2:7" x14ac:dyDescent="0.2">
      <c r="C851" s="4">
        <v>81</v>
      </c>
      <c r="D851" s="5" t="s">
        <v>719</v>
      </c>
      <c r="E851" s="12">
        <v>200</v>
      </c>
      <c r="F851" s="12">
        <v>14.537850000000001</v>
      </c>
      <c r="G851" s="12">
        <v>-185.46215000000001</v>
      </c>
    </row>
    <row r="852" spans="2:7" x14ac:dyDescent="0.2">
      <c r="C852" s="4">
        <v>82</v>
      </c>
      <c r="D852" s="5" t="s">
        <v>720</v>
      </c>
      <c r="E852" s="12">
        <v>925000</v>
      </c>
      <c r="F852" s="12">
        <v>489626.05176</v>
      </c>
      <c r="G852" s="12">
        <v>-435373.94824</v>
      </c>
    </row>
    <row r="853" spans="2:7" x14ac:dyDescent="0.2">
      <c r="C853" s="4">
        <v>83</v>
      </c>
      <c r="D853" s="5" t="s">
        <v>721</v>
      </c>
      <c r="E853" s="12">
        <v>120000</v>
      </c>
      <c r="F853" s="12">
        <v>59064.106690000001</v>
      </c>
      <c r="G853" s="12">
        <v>-60935.893309999999</v>
      </c>
    </row>
    <row r="854" spans="2:7" x14ac:dyDescent="0.2">
      <c r="C854" s="4">
        <v>84</v>
      </c>
      <c r="D854" s="5" t="s">
        <v>722</v>
      </c>
      <c r="E854" s="12">
        <v>334450</v>
      </c>
      <c r="F854" s="12">
        <v>0</v>
      </c>
      <c r="G854" s="12">
        <v>-334450</v>
      </c>
    </row>
    <row r="855" spans="2:7" x14ac:dyDescent="0.2">
      <c r="C855" s="4">
        <v>86</v>
      </c>
      <c r="D855" s="5" t="s">
        <v>723</v>
      </c>
      <c r="E855" s="12">
        <v>100</v>
      </c>
      <c r="F855" s="12">
        <v>13.867649999999999</v>
      </c>
      <c r="G855" s="12">
        <v>-86.132350000000002</v>
      </c>
    </row>
    <row r="856" spans="2:7" x14ac:dyDescent="0.2">
      <c r="C856" s="4">
        <v>89</v>
      </c>
      <c r="D856" s="5" t="s">
        <v>724</v>
      </c>
      <c r="E856" s="12">
        <v>43500</v>
      </c>
      <c r="F856" s="12">
        <v>7135.2047300000004</v>
      </c>
      <c r="G856" s="12">
        <v>-36364.795270000002</v>
      </c>
    </row>
    <row r="857" spans="2:7" ht="15" customHeight="1" x14ac:dyDescent="0.2">
      <c r="C857" s="13" t="s">
        <v>10</v>
      </c>
      <c r="D857" s="14" t="s">
        <v>725</v>
      </c>
      <c r="E857" s="15">
        <f>SUBTOTAL(9,E851:E856)</f>
        <v>1423250</v>
      </c>
      <c r="F857" s="15">
        <f>SUBTOTAL(9,F851:F856)</f>
        <v>555853.7686800001</v>
      </c>
      <c r="G857" s="15">
        <f>SUBTOTAL(9,G851:G856)</f>
        <v>-867396.23132000002</v>
      </c>
    </row>
    <row r="858" spans="2:7" ht="14.25" customHeight="1" x14ac:dyDescent="0.2">
      <c r="B858" s="10">
        <v>5607</v>
      </c>
      <c r="C858" s="4"/>
      <c r="D858" s="11" t="s">
        <v>726</v>
      </c>
      <c r="E858" s="1"/>
      <c r="F858" s="1"/>
      <c r="G858" s="1"/>
    </row>
    <row r="859" spans="2:7" x14ac:dyDescent="0.2">
      <c r="C859" s="4">
        <v>80</v>
      </c>
      <c r="D859" s="5" t="s">
        <v>727</v>
      </c>
      <c r="E859" s="12">
        <v>754000</v>
      </c>
      <c r="F859" s="12">
        <v>179888.83022</v>
      </c>
      <c r="G859" s="12">
        <v>-574111.16978</v>
      </c>
    </row>
    <row r="860" spans="2:7" ht="15" customHeight="1" x14ac:dyDescent="0.2">
      <c r="C860" s="13" t="s">
        <v>10</v>
      </c>
      <c r="D860" s="14" t="s">
        <v>728</v>
      </c>
      <c r="E860" s="15">
        <f>SUBTOTAL(9,E859:E859)</f>
        <v>754000</v>
      </c>
      <c r="F860" s="15">
        <f>SUBTOTAL(9,F859:F859)</f>
        <v>179888.83022</v>
      </c>
      <c r="G860" s="15">
        <f>SUBTOTAL(9,G859:G859)</f>
        <v>-574111.16978</v>
      </c>
    </row>
    <row r="861" spans="2:7" ht="14.25" customHeight="1" x14ac:dyDescent="0.2">
      <c r="B861" s="10">
        <v>5612</v>
      </c>
      <c r="C861" s="4"/>
      <c r="D861" s="11" t="s">
        <v>729</v>
      </c>
      <c r="E861" s="1"/>
      <c r="F861" s="1"/>
      <c r="G861" s="1"/>
    </row>
    <row r="862" spans="2:7" x14ac:dyDescent="0.2">
      <c r="C862" s="4">
        <v>80</v>
      </c>
      <c r="D862" s="5" t="s">
        <v>727</v>
      </c>
      <c r="E862" s="12">
        <v>10400</v>
      </c>
      <c r="F862" s="12">
        <v>2350.7660000000001</v>
      </c>
      <c r="G862" s="12">
        <v>-8049.2340000000004</v>
      </c>
    </row>
    <row r="863" spans="2:7" ht="15" customHeight="1" x14ac:dyDescent="0.2">
      <c r="C863" s="13" t="s">
        <v>10</v>
      </c>
      <c r="D863" s="14" t="s">
        <v>730</v>
      </c>
      <c r="E863" s="15">
        <f>SUBTOTAL(9,E862:E862)</f>
        <v>10400</v>
      </c>
      <c r="F863" s="15">
        <f>SUBTOTAL(9,F862:F862)</f>
        <v>2350.7660000000001</v>
      </c>
      <c r="G863" s="15">
        <f>SUBTOTAL(9,G862:G862)</f>
        <v>-8049.2340000000004</v>
      </c>
    </row>
    <row r="864" spans="2:7" ht="14.25" customHeight="1" x14ac:dyDescent="0.2">
      <c r="B864" s="10">
        <v>5613</v>
      </c>
      <c r="C864" s="4"/>
      <c r="D864" s="11" t="s">
        <v>731</v>
      </c>
      <c r="E864" s="1"/>
      <c r="F864" s="1"/>
      <c r="G864" s="1"/>
    </row>
    <row r="865" spans="2:7" x14ac:dyDescent="0.2">
      <c r="C865" s="4">
        <v>80</v>
      </c>
      <c r="D865" s="5" t="s">
        <v>727</v>
      </c>
      <c r="E865" s="12">
        <v>11700</v>
      </c>
      <c r="F865" s="12">
        <v>6675</v>
      </c>
      <c r="G865" s="12">
        <v>-5025</v>
      </c>
    </row>
    <row r="866" spans="2:7" ht="15" customHeight="1" x14ac:dyDescent="0.2">
      <c r="C866" s="13" t="s">
        <v>10</v>
      </c>
      <c r="D866" s="14" t="s">
        <v>732</v>
      </c>
      <c r="E866" s="15">
        <f>SUBTOTAL(9,E865:E865)</f>
        <v>11700</v>
      </c>
      <c r="F866" s="15">
        <f>SUBTOTAL(9,F865:F865)</f>
        <v>6675</v>
      </c>
      <c r="G866" s="15">
        <f>SUBTOTAL(9,G865:G865)</f>
        <v>-5025</v>
      </c>
    </row>
    <row r="867" spans="2:7" ht="14.25" customHeight="1" x14ac:dyDescent="0.2">
      <c r="B867" s="10">
        <v>5614</v>
      </c>
      <c r="C867" s="4"/>
      <c r="D867" s="11" t="s">
        <v>733</v>
      </c>
      <c r="E867" s="1"/>
      <c r="F867" s="1"/>
      <c r="G867" s="1"/>
    </row>
    <row r="868" spans="2:7" x14ac:dyDescent="0.2">
      <c r="C868" s="4">
        <v>80</v>
      </c>
      <c r="D868" s="5" t="s">
        <v>734</v>
      </c>
      <c r="E868" s="12">
        <v>95000</v>
      </c>
      <c r="F868" s="12">
        <v>0</v>
      </c>
      <c r="G868" s="12">
        <v>-95000</v>
      </c>
    </row>
    <row r="869" spans="2:7" ht="15" customHeight="1" x14ac:dyDescent="0.2">
      <c r="C869" s="13" t="s">
        <v>10</v>
      </c>
      <c r="D869" s="14" t="s">
        <v>735</v>
      </c>
      <c r="E869" s="15">
        <f>SUBTOTAL(9,E868:E868)</f>
        <v>95000</v>
      </c>
      <c r="F869" s="15">
        <f>SUBTOTAL(9,F868:F868)</f>
        <v>0</v>
      </c>
      <c r="G869" s="15">
        <f>SUBTOTAL(9,G868:G868)</f>
        <v>-95000</v>
      </c>
    </row>
    <row r="870" spans="2:7" ht="14.25" customHeight="1" x14ac:dyDescent="0.2">
      <c r="B870" s="10">
        <v>5615</v>
      </c>
      <c r="C870" s="4"/>
      <c r="D870" s="11" t="s">
        <v>501</v>
      </c>
      <c r="E870" s="1"/>
      <c r="F870" s="1"/>
      <c r="G870" s="1"/>
    </row>
    <row r="871" spans="2:7" x14ac:dyDescent="0.2">
      <c r="C871" s="4">
        <v>80</v>
      </c>
      <c r="D871" s="5" t="s">
        <v>727</v>
      </c>
      <c r="E871" s="12">
        <v>2874000</v>
      </c>
      <c r="F871" s="12">
        <v>688473.49782000005</v>
      </c>
      <c r="G871" s="12">
        <v>-2185526.5021799998</v>
      </c>
    </row>
    <row r="872" spans="2:7" ht="15" customHeight="1" x14ac:dyDescent="0.2">
      <c r="C872" s="13" t="s">
        <v>10</v>
      </c>
      <c r="D872" s="14" t="s">
        <v>736</v>
      </c>
      <c r="E872" s="15">
        <f>SUBTOTAL(9,E871:E871)</f>
        <v>2874000</v>
      </c>
      <c r="F872" s="15">
        <f>SUBTOTAL(9,F871:F871)</f>
        <v>688473.49782000005</v>
      </c>
      <c r="G872" s="15">
        <f>SUBTOTAL(9,G871:G871)</f>
        <v>-2185526.5021799998</v>
      </c>
    </row>
    <row r="873" spans="2:7" ht="14.25" customHeight="1" x14ac:dyDescent="0.2">
      <c r="B873" s="10">
        <v>5616</v>
      </c>
      <c r="C873" s="4"/>
      <c r="D873" s="11" t="s">
        <v>737</v>
      </c>
      <c r="E873" s="1"/>
      <c r="F873" s="1"/>
      <c r="G873" s="1"/>
    </row>
    <row r="874" spans="2:7" x14ac:dyDescent="0.2">
      <c r="C874" s="4">
        <v>85</v>
      </c>
      <c r="D874" s="5" t="s">
        <v>738</v>
      </c>
      <c r="E874" s="12">
        <v>646000</v>
      </c>
      <c r="F874" s="12">
        <v>0</v>
      </c>
      <c r="G874" s="12">
        <v>-646000</v>
      </c>
    </row>
    <row r="875" spans="2:7" ht="15" customHeight="1" x14ac:dyDescent="0.2">
      <c r="C875" s="13" t="s">
        <v>10</v>
      </c>
      <c r="D875" s="14" t="s">
        <v>739</v>
      </c>
      <c r="E875" s="15">
        <f>SUBTOTAL(9,E874:E874)</f>
        <v>646000</v>
      </c>
      <c r="F875" s="15">
        <f>SUBTOTAL(9,F874:F874)</f>
        <v>0</v>
      </c>
      <c r="G875" s="15">
        <f>SUBTOTAL(9,G874:G874)</f>
        <v>-646000</v>
      </c>
    </row>
    <row r="876" spans="2:7" ht="14.25" customHeight="1" x14ac:dyDescent="0.2">
      <c r="B876" s="10">
        <v>5617</v>
      </c>
      <c r="C876" s="4"/>
      <c r="D876" s="11" t="s">
        <v>740</v>
      </c>
      <c r="E876" s="1"/>
      <c r="F876" s="1"/>
      <c r="G876" s="1"/>
    </row>
    <row r="877" spans="2:7" x14ac:dyDescent="0.2">
      <c r="C877" s="4">
        <v>80</v>
      </c>
      <c r="D877" s="5" t="s">
        <v>727</v>
      </c>
      <c r="E877" s="12">
        <v>4799198</v>
      </c>
      <c r="F877" s="12">
        <v>1150345.9105199999</v>
      </c>
      <c r="G877" s="12">
        <v>-3648852.0894800001</v>
      </c>
    </row>
    <row r="878" spans="2:7" ht="15" customHeight="1" x14ac:dyDescent="0.2">
      <c r="C878" s="13" t="s">
        <v>10</v>
      </c>
      <c r="D878" s="14" t="s">
        <v>741</v>
      </c>
      <c r="E878" s="15">
        <f>SUBTOTAL(9,E877:E877)</f>
        <v>4799198</v>
      </c>
      <c r="F878" s="15">
        <f>SUBTOTAL(9,F877:F877)</f>
        <v>1150345.9105199999</v>
      </c>
      <c r="G878" s="15">
        <f>SUBTOTAL(9,G877:G877)</f>
        <v>-3648852.0894800001</v>
      </c>
    </row>
    <row r="879" spans="2:7" ht="14.25" customHeight="1" x14ac:dyDescent="0.2">
      <c r="B879" s="10">
        <v>5619</v>
      </c>
      <c r="C879" s="4"/>
      <c r="D879" s="11" t="s">
        <v>742</v>
      </c>
      <c r="E879" s="1"/>
      <c r="F879" s="1"/>
      <c r="G879" s="1"/>
    </row>
    <row r="880" spans="2:7" x14ac:dyDescent="0.2">
      <c r="C880" s="4">
        <v>80</v>
      </c>
      <c r="D880" s="5" t="s">
        <v>727</v>
      </c>
      <c r="E880" s="12">
        <v>14500</v>
      </c>
      <c r="F880" s="12">
        <v>0</v>
      </c>
      <c r="G880" s="12">
        <v>-14500</v>
      </c>
    </row>
    <row r="881" spans="2:7" ht="15" customHeight="1" x14ac:dyDescent="0.2">
      <c r="C881" s="13" t="s">
        <v>10</v>
      </c>
      <c r="D881" s="14" t="s">
        <v>743</v>
      </c>
      <c r="E881" s="15">
        <f>SUBTOTAL(9,E880:E880)</f>
        <v>14500</v>
      </c>
      <c r="F881" s="15">
        <f>SUBTOTAL(9,F880:F880)</f>
        <v>0</v>
      </c>
      <c r="G881" s="15">
        <f>SUBTOTAL(9,G880:G880)</f>
        <v>-14500</v>
      </c>
    </row>
    <row r="882" spans="2:7" ht="14.25" customHeight="1" x14ac:dyDescent="0.2">
      <c r="B882" s="10">
        <v>5625</v>
      </c>
      <c r="C882" s="4"/>
      <c r="D882" s="11" t="s">
        <v>744</v>
      </c>
      <c r="E882" s="1"/>
      <c r="F882" s="1"/>
      <c r="G882" s="1"/>
    </row>
    <row r="883" spans="2:7" x14ac:dyDescent="0.2">
      <c r="C883" s="4">
        <v>80</v>
      </c>
      <c r="D883" s="5" t="s">
        <v>745</v>
      </c>
      <c r="E883" s="12">
        <v>190000</v>
      </c>
      <c r="F883" s="12">
        <v>42133.668449999997</v>
      </c>
      <c r="G883" s="12">
        <v>-147866.33155</v>
      </c>
    </row>
    <row r="884" spans="2:7" x14ac:dyDescent="0.2">
      <c r="C884" s="4">
        <v>81</v>
      </c>
      <c r="D884" s="5" t="s">
        <v>746</v>
      </c>
      <c r="E884" s="12">
        <v>21000</v>
      </c>
      <c r="F884" s="12">
        <v>0</v>
      </c>
      <c r="G884" s="12">
        <v>-21000</v>
      </c>
    </row>
    <row r="885" spans="2:7" x14ac:dyDescent="0.2">
      <c r="C885" s="4">
        <v>82</v>
      </c>
      <c r="D885" s="5" t="s">
        <v>747</v>
      </c>
      <c r="E885" s="12">
        <v>2400</v>
      </c>
      <c r="F885" s="12">
        <v>1061.2187799999999</v>
      </c>
      <c r="G885" s="12">
        <v>-1338.7812200000001</v>
      </c>
    </row>
    <row r="886" spans="2:7" x14ac:dyDescent="0.2">
      <c r="C886" s="4">
        <v>85</v>
      </c>
      <c r="D886" s="5" t="s">
        <v>748</v>
      </c>
      <c r="E886" s="12">
        <v>100000</v>
      </c>
      <c r="F886" s="12">
        <v>0</v>
      </c>
      <c r="G886" s="12">
        <v>-100000</v>
      </c>
    </row>
    <row r="887" spans="2:7" ht="15" customHeight="1" x14ac:dyDescent="0.2">
      <c r="C887" s="13" t="s">
        <v>10</v>
      </c>
      <c r="D887" s="14" t="s">
        <v>749</v>
      </c>
      <c r="E887" s="15">
        <f>SUBTOTAL(9,E883:E886)</f>
        <v>313400</v>
      </c>
      <c r="F887" s="15">
        <f>SUBTOTAL(9,F883:F886)</f>
        <v>43194.88723</v>
      </c>
      <c r="G887" s="15">
        <f>SUBTOTAL(9,G883:G886)</f>
        <v>-270205.11277000001</v>
      </c>
    </row>
    <row r="888" spans="2:7" ht="14.25" customHeight="1" x14ac:dyDescent="0.2">
      <c r="B888" s="10">
        <v>5629</v>
      </c>
      <c r="C888" s="4"/>
      <c r="D888" s="11" t="s">
        <v>750</v>
      </c>
      <c r="E888" s="1"/>
      <c r="F888" s="1"/>
      <c r="G888" s="1"/>
    </row>
    <row r="889" spans="2:7" x14ac:dyDescent="0.2">
      <c r="C889" s="4">
        <v>80</v>
      </c>
      <c r="D889" s="5" t="s">
        <v>727</v>
      </c>
      <c r="E889" s="12">
        <v>890000</v>
      </c>
      <c r="F889" s="12">
        <v>294579.54626999999</v>
      </c>
      <c r="G889" s="12">
        <v>-595420.45372999995</v>
      </c>
    </row>
    <row r="890" spans="2:7" ht="15" customHeight="1" x14ac:dyDescent="0.2">
      <c r="C890" s="13" t="s">
        <v>10</v>
      </c>
      <c r="D890" s="14" t="s">
        <v>751</v>
      </c>
      <c r="E890" s="15">
        <f>SUBTOTAL(9,E889:E889)</f>
        <v>890000</v>
      </c>
      <c r="F890" s="15">
        <f>SUBTOTAL(9,F889:F889)</f>
        <v>294579.54626999999</v>
      </c>
      <c r="G890" s="15">
        <f>SUBTOTAL(9,G889:G889)</f>
        <v>-595420.45372999995</v>
      </c>
    </row>
    <row r="891" spans="2:7" ht="14.25" customHeight="1" x14ac:dyDescent="0.2">
      <c r="B891" s="10">
        <v>5631</v>
      </c>
      <c r="C891" s="4"/>
      <c r="D891" s="11" t="s">
        <v>752</v>
      </c>
      <c r="E891" s="1"/>
      <c r="F891" s="1"/>
      <c r="G891" s="1"/>
    </row>
    <row r="892" spans="2:7" x14ac:dyDescent="0.2">
      <c r="C892" s="4">
        <v>85</v>
      </c>
      <c r="D892" s="5" t="s">
        <v>753</v>
      </c>
      <c r="E892" s="12">
        <v>146400</v>
      </c>
      <c r="F892" s="12">
        <v>0</v>
      </c>
      <c r="G892" s="12">
        <v>-146400</v>
      </c>
    </row>
    <row r="893" spans="2:7" x14ac:dyDescent="0.2">
      <c r="C893" s="4">
        <v>86</v>
      </c>
      <c r="D893" s="5" t="s">
        <v>754</v>
      </c>
      <c r="E893" s="12">
        <v>2</v>
      </c>
      <c r="F893" s="12">
        <v>0</v>
      </c>
      <c r="G893" s="12">
        <v>-2</v>
      </c>
    </row>
    <row r="894" spans="2:7" ht="15" customHeight="1" x14ac:dyDescent="0.2">
      <c r="C894" s="13" t="s">
        <v>10</v>
      </c>
      <c r="D894" s="14" t="s">
        <v>755</v>
      </c>
      <c r="E894" s="15">
        <f>SUBTOTAL(9,E892:E893)</f>
        <v>146402</v>
      </c>
      <c r="F894" s="15">
        <f>SUBTOTAL(9,F892:F893)</f>
        <v>0</v>
      </c>
      <c r="G894" s="15">
        <f>SUBTOTAL(9,G892:G893)</f>
        <v>-146402</v>
      </c>
    </row>
    <row r="895" spans="2:7" ht="14.25" customHeight="1" x14ac:dyDescent="0.2">
      <c r="B895" s="10">
        <v>5652</v>
      </c>
      <c r="C895" s="4"/>
      <c r="D895" s="11" t="s">
        <v>756</v>
      </c>
      <c r="E895" s="1"/>
      <c r="F895" s="1"/>
      <c r="G895" s="1"/>
    </row>
    <row r="896" spans="2:7" x14ac:dyDescent="0.2">
      <c r="C896" s="4">
        <v>85</v>
      </c>
      <c r="D896" s="5" t="s">
        <v>754</v>
      </c>
      <c r="E896" s="12">
        <v>16750</v>
      </c>
      <c r="F896" s="12">
        <v>0</v>
      </c>
      <c r="G896" s="12">
        <v>-16750</v>
      </c>
    </row>
    <row r="897" spans="2:7" ht="15" customHeight="1" x14ac:dyDescent="0.2">
      <c r="C897" s="13" t="s">
        <v>10</v>
      </c>
      <c r="D897" s="14" t="s">
        <v>757</v>
      </c>
      <c r="E897" s="15">
        <f>SUBTOTAL(9,E896:E896)</f>
        <v>16750</v>
      </c>
      <c r="F897" s="15">
        <f>SUBTOTAL(9,F896:F896)</f>
        <v>0</v>
      </c>
      <c r="G897" s="15">
        <f>SUBTOTAL(9,G896:G896)</f>
        <v>-16750</v>
      </c>
    </row>
    <row r="898" spans="2:7" ht="14.25" customHeight="1" x14ac:dyDescent="0.2">
      <c r="B898" s="10">
        <v>5656</v>
      </c>
      <c r="C898" s="4"/>
      <c r="D898" s="11" t="s">
        <v>758</v>
      </c>
      <c r="E898" s="1"/>
      <c r="F898" s="1"/>
      <c r="G898" s="1"/>
    </row>
    <row r="899" spans="2:7" x14ac:dyDescent="0.2">
      <c r="C899" s="4">
        <v>85</v>
      </c>
      <c r="D899" s="5" t="s">
        <v>754</v>
      </c>
      <c r="E899" s="12">
        <v>25690800</v>
      </c>
      <c r="F899" s="12">
        <v>12037.177</v>
      </c>
      <c r="G899" s="12">
        <v>-25678762.822999999</v>
      </c>
    </row>
    <row r="900" spans="2:7" ht="15" customHeight="1" x14ac:dyDescent="0.2">
      <c r="C900" s="13" t="s">
        <v>10</v>
      </c>
      <c r="D900" s="14" t="s">
        <v>759</v>
      </c>
      <c r="E900" s="15">
        <f>SUBTOTAL(9,E899:E899)</f>
        <v>25690800</v>
      </c>
      <c r="F900" s="15">
        <f>SUBTOTAL(9,F899:F899)</f>
        <v>12037.177</v>
      </c>
      <c r="G900" s="15">
        <f>SUBTOTAL(9,G899:G899)</f>
        <v>-25678762.822999999</v>
      </c>
    </row>
    <row r="901" spans="2:7" ht="14.25" customHeight="1" x14ac:dyDescent="0.2">
      <c r="B901" s="10">
        <v>5680</v>
      </c>
      <c r="C901" s="4"/>
      <c r="D901" s="11" t="s">
        <v>760</v>
      </c>
      <c r="E901" s="1"/>
      <c r="F901" s="1"/>
      <c r="G901" s="1"/>
    </row>
    <row r="902" spans="2:7" x14ac:dyDescent="0.2">
      <c r="C902" s="4">
        <v>85</v>
      </c>
      <c r="D902" s="5" t="s">
        <v>754</v>
      </c>
      <c r="E902" s="12">
        <v>975000</v>
      </c>
      <c r="F902" s="12">
        <v>0</v>
      </c>
      <c r="G902" s="12">
        <v>-975000</v>
      </c>
    </row>
    <row r="903" spans="2:7" ht="15" customHeight="1" x14ac:dyDescent="0.2">
      <c r="C903" s="13" t="s">
        <v>10</v>
      </c>
      <c r="D903" s="14" t="s">
        <v>761</v>
      </c>
      <c r="E903" s="15">
        <f>SUBTOTAL(9,E902:E902)</f>
        <v>975000</v>
      </c>
      <c r="F903" s="15">
        <f>SUBTOTAL(9,F902:F902)</f>
        <v>0</v>
      </c>
      <c r="G903" s="15">
        <f>SUBTOTAL(9,G902:G902)</f>
        <v>-975000</v>
      </c>
    </row>
    <row r="904" spans="2:7" ht="14.25" customHeight="1" x14ac:dyDescent="0.2">
      <c r="B904" s="10">
        <v>5685</v>
      </c>
      <c r="C904" s="4"/>
      <c r="D904" s="11" t="s">
        <v>762</v>
      </c>
      <c r="E904" s="1"/>
      <c r="F904" s="1"/>
      <c r="G904" s="1"/>
    </row>
    <row r="905" spans="2:7" x14ac:dyDescent="0.2">
      <c r="C905" s="4">
        <v>85</v>
      </c>
      <c r="D905" s="5" t="s">
        <v>754</v>
      </c>
      <c r="E905" s="12">
        <v>13000000</v>
      </c>
      <c r="F905" s="12">
        <v>3480018.3765199999</v>
      </c>
      <c r="G905" s="12">
        <v>-9519981.6234799996</v>
      </c>
    </row>
    <row r="906" spans="2:7" ht="15" customHeight="1" x14ac:dyDescent="0.2">
      <c r="C906" s="13" t="s">
        <v>10</v>
      </c>
      <c r="D906" s="14" t="s">
        <v>763</v>
      </c>
      <c r="E906" s="15">
        <f>SUBTOTAL(9,E905:E905)</f>
        <v>13000000</v>
      </c>
      <c r="F906" s="15">
        <f>SUBTOTAL(9,F905:F905)</f>
        <v>3480018.3765199999</v>
      </c>
      <c r="G906" s="15">
        <f>SUBTOTAL(9,G905:G905)</f>
        <v>-9519981.6234799996</v>
      </c>
    </row>
    <row r="907" spans="2:7" ht="14.25" customHeight="1" x14ac:dyDescent="0.2">
      <c r="B907" s="10">
        <v>5692</v>
      </c>
      <c r="C907" s="4"/>
      <c r="D907" s="11" t="s">
        <v>764</v>
      </c>
      <c r="E907" s="1"/>
      <c r="F907" s="1"/>
      <c r="G907" s="1"/>
    </row>
    <row r="908" spans="2:7" x14ac:dyDescent="0.2">
      <c r="C908" s="4">
        <v>85</v>
      </c>
      <c r="D908" s="5" t="s">
        <v>754</v>
      </c>
      <c r="E908" s="12">
        <v>104100</v>
      </c>
      <c r="F908" s="12">
        <v>0</v>
      </c>
      <c r="G908" s="12">
        <v>-104100</v>
      </c>
    </row>
    <row r="909" spans="2:7" ht="15" customHeight="1" x14ac:dyDescent="0.2">
      <c r="C909" s="13" t="s">
        <v>10</v>
      </c>
      <c r="D909" s="14" t="s">
        <v>765</v>
      </c>
      <c r="E909" s="15">
        <f>SUBTOTAL(9,E908:E908)</f>
        <v>104100</v>
      </c>
      <c r="F909" s="15">
        <f>SUBTOTAL(9,F908:F908)</f>
        <v>0</v>
      </c>
      <c r="G909" s="15">
        <f>SUBTOTAL(9,G908:G908)</f>
        <v>-104100</v>
      </c>
    </row>
    <row r="910" spans="2:7" ht="14.25" customHeight="1" x14ac:dyDescent="0.2">
      <c r="B910" s="10">
        <v>5693</v>
      </c>
      <c r="C910" s="4"/>
      <c r="D910" s="11" t="s">
        <v>766</v>
      </c>
      <c r="E910" s="1"/>
      <c r="F910" s="1"/>
      <c r="G910" s="1"/>
    </row>
    <row r="911" spans="2:7" x14ac:dyDescent="0.2">
      <c r="C911" s="4">
        <v>85</v>
      </c>
      <c r="D911" s="5" t="s">
        <v>767</v>
      </c>
      <c r="E911" s="12">
        <v>300</v>
      </c>
      <c r="F911" s="12">
        <v>0</v>
      </c>
      <c r="G911" s="12">
        <v>-300</v>
      </c>
    </row>
    <row r="912" spans="2:7" ht="15" customHeight="1" x14ac:dyDescent="0.2">
      <c r="C912" s="13" t="s">
        <v>10</v>
      </c>
      <c r="D912" s="14" t="s">
        <v>768</v>
      </c>
      <c r="E912" s="15">
        <f>SUBTOTAL(9,E911:E911)</f>
        <v>300</v>
      </c>
      <c r="F912" s="15">
        <f>SUBTOTAL(9,F911:F911)</f>
        <v>0</v>
      </c>
      <c r="G912" s="15">
        <f>SUBTOTAL(9,G911:G911)</f>
        <v>-300</v>
      </c>
    </row>
    <row r="913" spans="2:7" ht="27" customHeight="1" x14ac:dyDescent="0.2">
      <c r="B913" s="4"/>
      <c r="C913" s="16"/>
      <c r="D913" s="17" t="s">
        <v>769</v>
      </c>
      <c r="E913" s="18">
        <f>SUBTOTAL(9,E845:E912)</f>
        <v>53734250</v>
      </c>
      <c r="F913" s="18">
        <f>SUBTOTAL(9,F845:F912)</f>
        <v>7046022.9751800001</v>
      </c>
      <c r="G913" s="18">
        <f>SUBTOTAL(9,G845:G912)</f>
        <v>-46688227.02482</v>
      </c>
    </row>
    <row r="914" spans="2:7" x14ac:dyDescent="0.2">
      <c r="B914" s="4"/>
      <c r="C914" s="16"/>
      <c r="D914" s="19"/>
      <c r="E914" s="20"/>
      <c r="F914" s="20"/>
      <c r="G914" s="20"/>
    </row>
    <row r="915" spans="2:7" ht="25.5" customHeight="1" x14ac:dyDescent="0.2">
      <c r="B915" s="1"/>
      <c r="C915" s="4"/>
      <c r="D915" s="8" t="s">
        <v>770</v>
      </c>
      <c r="E915" s="1"/>
      <c r="F915" s="1"/>
      <c r="G915" s="1"/>
    </row>
    <row r="916" spans="2:7" ht="27" customHeight="1" x14ac:dyDescent="0.25">
      <c r="B916" s="1"/>
      <c r="C916" s="4"/>
      <c r="D916" s="9" t="s">
        <v>525</v>
      </c>
      <c r="E916" s="1"/>
      <c r="F916" s="1"/>
      <c r="G916" s="1"/>
    </row>
    <row r="917" spans="2:7" ht="14.25" customHeight="1" x14ac:dyDescent="0.2">
      <c r="B917" s="10">
        <v>5700</v>
      </c>
      <c r="C917" s="4"/>
      <c r="D917" s="11" t="s">
        <v>771</v>
      </c>
      <c r="E917" s="1"/>
      <c r="F917" s="1"/>
      <c r="G917" s="1"/>
    </row>
    <row r="918" spans="2:7" x14ac:dyDescent="0.2">
      <c r="C918" s="4">
        <v>71</v>
      </c>
      <c r="D918" s="5" t="s">
        <v>772</v>
      </c>
      <c r="E918" s="12">
        <v>163833309</v>
      </c>
      <c r="F918" s="12">
        <v>51625998.551959999</v>
      </c>
      <c r="G918" s="12">
        <v>-112207310.44803999</v>
      </c>
    </row>
    <row r="919" spans="2:7" x14ac:dyDescent="0.2">
      <c r="C919" s="4">
        <v>72</v>
      </c>
      <c r="D919" s="5" t="s">
        <v>773</v>
      </c>
      <c r="E919" s="12">
        <v>214156714</v>
      </c>
      <c r="F919" s="12">
        <v>72821409.628859997</v>
      </c>
      <c r="G919" s="12">
        <v>-141335304.37114</v>
      </c>
    </row>
    <row r="920" spans="2:7" ht="15" customHeight="1" x14ac:dyDescent="0.2">
      <c r="C920" s="13" t="s">
        <v>10</v>
      </c>
      <c r="D920" s="14" t="s">
        <v>774</v>
      </c>
      <c r="E920" s="15">
        <f>SUBTOTAL(9,E918:E919)</f>
        <v>377990023</v>
      </c>
      <c r="F920" s="15">
        <f>SUBTOTAL(9,F918:F919)</f>
        <v>124447408.18081999</v>
      </c>
      <c r="G920" s="15">
        <f>SUBTOTAL(9,G918:G919)</f>
        <v>-253542614.81918001</v>
      </c>
    </row>
    <row r="921" spans="2:7" ht="14.25" customHeight="1" x14ac:dyDescent="0.2">
      <c r="B921" s="10">
        <v>5701</v>
      </c>
      <c r="C921" s="4"/>
      <c r="D921" s="11" t="s">
        <v>775</v>
      </c>
      <c r="E921" s="1"/>
      <c r="F921" s="1"/>
      <c r="G921" s="1"/>
    </row>
    <row r="922" spans="2:7" x14ac:dyDescent="0.2">
      <c r="C922" s="4">
        <v>71</v>
      </c>
      <c r="D922" s="5" t="s">
        <v>776</v>
      </c>
      <c r="E922" s="12">
        <v>840000</v>
      </c>
      <c r="F922" s="12">
        <v>745051.83917000005</v>
      </c>
      <c r="G922" s="12">
        <v>-94948.160829999993</v>
      </c>
    </row>
    <row r="923" spans="2:7" x14ac:dyDescent="0.2">
      <c r="C923" s="4">
        <v>73</v>
      </c>
      <c r="D923" s="5" t="s">
        <v>777</v>
      </c>
      <c r="E923" s="12">
        <v>205000</v>
      </c>
      <c r="F923" s="12">
        <v>56961.475780000001</v>
      </c>
      <c r="G923" s="12">
        <v>-148038.52421999999</v>
      </c>
    </row>
    <row r="924" spans="2:7" x14ac:dyDescent="0.2">
      <c r="C924" s="4">
        <v>80</v>
      </c>
      <c r="D924" s="5" t="s">
        <v>727</v>
      </c>
      <c r="E924" s="12">
        <v>1000</v>
      </c>
      <c r="F924" s="12">
        <v>442.20051000000001</v>
      </c>
      <c r="G924" s="12">
        <v>-557.79948999999999</v>
      </c>
    </row>
    <row r="925" spans="2:7" x14ac:dyDescent="0.2">
      <c r="C925" s="4">
        <v>86</v>
      </c>
      <c r="D925" s="5" t="s">
        <v>778</v>
      </c>
      <c r="E925" s="12">
        <v>1320000</v>
      </c>
      <c r="F925" s="12">
        <v>526447.46921000001</v>
      </c>
      <c r="G925" s="12">
        <v>-793552.53078999999</v>
      </c>
    </row>
    <row r="926" spans="2:7" x14ac:dyDescent="0.2">
      <c r="C926" s="4">
        <v>87</v>
      </c>
      <c r="D926" s="5" t="s">
        <v>24</v>
      </c>
      <c r="E926" s="12">
        <v>15300</v>
      </c>
      <c r="F926" s="12">
        <v>8356.4200899999996</v>
      </c>
      <c r="G926" s="12">
        <v>-6943.5799100000004</v>
      </c>
    </row>
    <row r="927" spans="2:7" x14ac:dyDescent="0.2">
      <c r="C927" s="4">
        <v>88</v>
      </c>
      <c r="D927" s="5" t="s">
        <v>779</v>
      </c>
      <c r="E927" s="12">
        <v>67000</v>
      </c>
      <c r="F927" s="12">
        <v>30053.524290000001</v>
      </c>
      <c r="G927" s="12">
        <v>-36946.475709999999</v>
      </c>
    </row>
    <row r="928" spans="2:7" ht="15" customHeight="1" x14ac:dyDescent="0.2">
      <c r="C928" s="13" t="s">
        <v>10</v>
      </c>
      <c r="D928" s="14" t="s">
        <v>780</v>
      </c>
      <c r="E928" s="15">
        <f>SUBTOTAL(9,E922:E927)</f>
        <v>2448300</v>
      </c>
      <c r="F928" s="15">
        <f>SUBTOTAL(9,F922:F927)</f>
        <v>1367312.9290500002</v>
      </c>
      <c r="G928" s="15">
        <f>SUBTOTAL(9,G922:G927)</f>
        <v>-1080987.0709499998</v>
      </c>
    </row>
    <row r="929" spans="2:7" ht="14.25" customHeight="1" x14ac:dyDescent="0.2">
      <c r="B929" s="10">
        <v>5704</v>
      </c>
      <c r="C929" s="4"/>
      <c r="D929" s="11" t="s">
        <v>781</v>
      </c>
      <c r="E929" s="1"/>
      <c r="F929" s="1"/>
      <c r="G929" s="1"/>
    </row>
    <row r="930" spans="2:7" x14ac:dyDescent="0.2">
      <c r="C930" s="4">
        <v>70</v>
      </c>
      <c r="D930" s="5" t="s">
        <v>782</v>
      </c>
      <c r="E930" s="12">
        <v>210000</v>
      </c>
      <c r="F930" s="12">
        <v>66301.703120000006</v>
      </c>
      <c r="G930" s="12">
        <v>-143698.29688000001</v>
      </c>
    </row>
    <row r="931" spans="2:7" ht="15" customHeight="1" x14ac:dyDescent="0.2">
      <c r="C931" s="13" t="s">
        <v>10</v>
      </c>
      <c r="D931" s="14" t="s">
        <v>783</v>
      </c>
      <c r="E931" s="15">
        <f>SUBTOTAL(9,E930:E930)</f>
        <v>210000</v>
      </c>
      <c r="F931" s="15">
        <f>SUBTOTAL(9,F930:F930)</f>
        <v>66301.703120000006</v>
      </c>
      <c r="G931" s="15">
        <f>SUBTOTAL(9,G930:G930)</f>
        <v>-143698.29688000001</v>
      </c>
    </row>
    <row r="932" spans="2:7" ht="14.25" customHeight="1" x14ac:dyDescent="0.2">
      <c r="B932" s="10">
        <v>5705</v>
      </c>
      <c r="C932" s="4"/>
      <c r="D932" s="11" t="s">
        <v>784</v>
      </c>
      <c r="E932" s="1"/>
      <c r="F932" s="1"/>
      <c r="G932" s="1"/>
    </row>
    <row r="933" spans="2:7" x14ac:dyDescent="0.2">
      <c r="C933" s="4">
        <v>70</v>
      </c>
      <c r="D933" s="5" t="s">
        <v>785</v>
      </c>
      <c r="E933" s="12">
        <v>30000</v>
      </c>
      <c r="F933" s="12">
        <v>6769.8372300000001</v>
      </c>
      <c r="G933" s="12">
        <v>-23230.162769999999</v>
      </c>
    </row>
    <row r="934" spans="2:7" x14ac:dyDescent="0.2">
      <c r="C934" s="4">
        <v>71</v>
      </c>
      <c r="D934" s="5" t="s">
        <v>786</v>
      </c>
      <c r="E934" s="12">
        <v>300</v>
      </c>
      <c r="F934" s="12">
        <v>60.204250000000002</v>
      </c>
      <c r="G934" s="12">
        <v>-239.79575</v>
      </c>
    </row>
    <row r="935" spans="2:7" x14ac:dyDescent="0.2">
      <c r="C935" s="4">
        <v>72</v>
      </c>
      <c r="D935" s="5" t="s">
        <v>787</v>
      </c>
      <c r="E935" s="12">
        <v>900000</v>
      </c>
      <c r="F935" s="12">
        <v>388116.42453999998</v>
      </c>
      <c r="G935" s="12">
        <v>-511883.57546000002</v>
      </c>
    </row>
    <row r="936" spans="2:7" ht="15" customHeight="1" x14ac:dyDescent="0.2">
      <c r="C936" s="13" t="s">
        <v>10</v>
      </c>
      <c r="D936" s="14" t="s">
        <v>788</v>
      </c>
      <c r="E936" s="15">
        <f>SUBTOTAL(9,E933:E935)</f>
        <v>930300</v>
      </c>
      <c r="F936" s="15">
        <f>SUBTOTAL(9,F933:F935)</f>
        <v>394946.46601999999</v>
      </c>
      <c r="G936" s="15">
        <f>SUBTOTAL(9,G933:G935)</f>
        <v>-535353.53398000007</v>
      </c>
    </row>
    <row r="937" spans="2:7" ht="27" customHeight="1" x14ac:dyDescent="0.2">
      <c r="B937" s="4"/>
      <c r="C937" s="16"/>
      <c r="D937" s="17" t="s">
        <v>789</v>
      </c>
      <c r="E937" s="18">
        <f>SUBTOTAL(9,E916:E936)</f>
        <v>381578623</v>
      </c>
      <c r="F937" s="18">
        <f>SUBTOTAL(9,F916:F936)</f>
        <v>126275969.27900995</v>
      </c>
      <c r="G937" s="18">
        <f>SUBTOTAL(9,G916:G936)</f>
        <v>-255302653.72099</v>
      </c>
    </row>
    <row r="938" spans="2:7" x14ac:dyDescent="0.2">
      <c r="B938" s="4"/>
      <c r="C938" s="16"/>
      <c r="D938" s="19"/>
      <c r="E938" s="20"/>
      <c r="F938" s="20"/>
      <c r="G938" s="20"/>
    </row>
    <row r="939" spans="2:7" ht="25.5" customHeight="1" x14ac:dyDescent="0.2">
      <c r="B939" s="1"/>
      <c r="C939" s="4"/>
      <c r="D939" s="8" t="s">
        <v>790</v>
      </c>
      <c r="E939" s="1"/>
      <c r="F939" s="1"/>
      <c r="G939" s="1"/>
    </row>
    <row r="940" spans="2:7" ht="27" customHeight="1" x14ac:dyDescent="0.25">
      <c r="B940" s="1"/>
      <c r="C940" s="4"/>
      <c r="D940" s="9" t="s">
        <v>525</v>
      </c>
      <c r="E940" s="1"/>
      <c r="F940" s="1"/>
      <c r="G940" s="1"/>
    </row>
    <row r="941" spans="2:7" ht="14.25" customHeight="1" x14ac:dyDescent="0.2">
      <c r="B941" s="10">
        <v>5800</v>
      </c>
      <c r="C941" s="4"/>
      <c r="D941" s="11" t="s">
        <v>791</v>
      </c>
      <c r="E941" s="1"/>
      <c r="F941" s="1"/>
      <c r="G941" s="1"/>
    </row>
    <row r="942" spans="2:7" x14ac:dyDescent="0.2">
      <c r="C942" s="4">
        <v>50</v>
      </c>
      <c r="D942" s="5" t="s">
        <v>792</v>
      </c>
      <c r="E942" s="12">
        <v>300076486</v>
      </c>
      <c r="F942" s="12">
        <v>0</v>
      </c>
      <c r="G942" s="12">
        <v>-300076486</v>
      </c>
    </row>
    <row r="943" spans="2:7" ht="15" customHeight="1" x14ac:dyDescent="0.2">
      <c r="C943" s="13" t="s">
        <v>10</v>
      </c>
      <c r="D943" s="14" t="s">
        <v>793</v>
      </c>
      <c r="E943" s="15">
        <f>SUBTOTAL(9,E942:E942)</f>
        <v>300076486</v>
      </c>
      <c r="F943" s="15">
        <f>SUBTOTAL(9,F942:F942)</f>
        <v>0</v>
      </c>
      <c r="G943" s="15">
        <f>SUBTOTAL(9,G942:G942)</f>
        <v>-300076486</v>
      </c>
    </row>
    <row r="944" spans="2:7" ht="27" customHeight="1" x14ac:dyDescent="0.2">
      <c r="B944" s="4"/>
      <c r="C944" s="16"/>
      <c r="D944" s="17" t="s">
        <v>794</v>
      </c>
      <c r="E944" s="18">
        <f>SUBTOTAL(9,E940:E943)</f>
        <v>300076486</v>
      </c>
      <c r="F944" s="18">
        <f>SUBTOTAL(9,F940:F943)</f>
        <v>0</v>
      </c>
      <c r="G944" s="18">
        <f>SUBTOTAL(9,G940:G943)</f>
        <v>-300076486</v>
      </c>
    </row>
    <row r="945" spans="2:7" x14ac:dyDescent="0.2">
      <c r="B945" s="4"/>
      <c r="C945" s="16"/>
      <c r="D945" s="19"/>
      <c r="E945" s="20"/>
      <c r="F945" s="20"/>
      <c r="G945" s="20"/>
    </row>
    <row r="946" spans="2:7" ht="15" customHeight="1" x14ac:dyDescent="0.2">
      <c r="B946" s="4"/>
      <c r="C946" s="16"/>
      <c r="D946" s="21" t="s">
        <v>795</v>
      </c>
      <c r="E946" s="22">
        <f>SUBTOTAL(9,E7:E945)</f>
        <v>1973141660</v>
      </c>
      <c r="F946" s="22">
        <f>SUBTOTAL(9,F7:F945)</f>
        <v>801921940.84517026</v>
      </c>
      <c r="G946" s="22">
        <f>SUBTOTAL(9,G7:G945)</f>
        <v>-1171219719.15483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2022-05-24T14:28:44Z</dcterms:created>
  <dcterms:modified xsi:type="dcterms:W3CDTF">2022-05-24T14:44:21Z</dcterms:modified>
</cp:coreProperties>
</file>