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5 Mai\"/>
    </mc:Choice>
  </mc:AlternateContent>
  <xr:revisionPtr revIDLastSave="0" documentId="13_ncr:1_{5685E4BC-B16D-4BA0-BCDB-538E364A9DFA}" xr6:coauthVersionLast="47" xr6:coauthVersionMax="47" xr10:uidLastSave="{00000000-0000-0000-0000-000000000000}"/>
  <bookViews>
    <workbookView xWindow="-105" yWindow="0" windowWidth="26010" windowHeight="20985" xr2:uid="{049BE401-1365-4C0B-905A-7E1441E61434}"/>
  </bookViews>
  <sheets>
    <sheet name="inntekter - 202405" sheetId="1" r:id="rId1"/>
  </sheets>
  <definedNames>
    <definedName name="Print_Area" localSheetId="0">'inntekter - 202405'!#REF!</definedName>
    <definedName name="Print_Titles" localSheetId="0">'inntekter - 202405'!#REF!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8" i="1" l="1"/>
  <c r="F667" i="1" s="1"/>
  <c r="G658" i="1"/>
  <c r="G667" i="1" s="1"/>
  <c r="E658" i="1"/>
  <c r="G968" i="1"/>
  <c r="G969" i="1" s="1"/>
  <c r="F968" i="1"/>
  <c r="E968" i="1"/>
  <c r="E969" i="1" s="1"/>
  <c r="G961" i="1"/>
  <c r="F961" i="1"/>
  <c r="E961" i="1"/>
  <c r="G958" i="1"/>
  <c r="F958" i="1"/>
  <c r="E958" i="1"/>
  <c r="G953" i="1"/>
  <c r="F953" i="1"/>
  <c r="E953" i="1"/>
  <c r="G950" i="1"/>
  <c r="F950" i="1"/>
  <c r="E950" i="1"/>
  <c r="G943" i="1"/>
  <c r="F943" i="1"/>
  <c r="E943" i="1"/>
  <c r="G935" i="1"/>
  <c r="F935" i="1"/>
  <c r="E935" i="1"/>
  <c r="G932" i="1"/>
  <c r="F932" i="1"/>
  <c r="E932" i="1"/>
  <c r="G929" i="1"/>
  <c r="F929" i="1"/>
  <c r="E929" i="1"/>
  <c r="G926" i="1"/>
  <c r="F926" i="1"/>
  <c r="E926" i="1"/>
  <c r="G923" i="1"/>
  <c r="F923" i="1"/>
  <c r="E923" i="1"/>
  <c r="G920" i="1"/>
  <c r="F920" i="1"/>
  <c r="E920" i="1"/>
  <c r="G917" i="1"/>
  <c r="F917" i="1"/>
  <c r="E917" i="1"/>
  <c r="G913" i="1"/>
  <c r="F913" i="1"/>
  <c r="E913" i="1"/>
  <c r="G910" i="1"/>
  <c r="F910" i="1"/>
  <c r="E910" i="1"/>
  <c r="G906" i="1"/>
  <c r="F906" i="1"/>
  <c r="E906" i="1"/>
  <c r="G903" i="1"/>
  <c r="F903" i="1"/>
  <c r="E903" i="1"/>
  <c r="G900" i="1"/>
  <c r="F900" i="1"/>
  <c r="E900" i="1"/>
  <c r="G894" i="1"/>
  <c r="F894" i="1"/>
  <c r="E894" i="1"/>
  <c r="G891" i="1"/>
  <c r="F891" i="1"/>
  <c r="E891" i="1"/>
  <c r="G888" i="1"/>
  <c r="F888" i="1"/>
  <c r="E888" i="1"/>
  <c r="G885" i="1"/>
  <c r="F885" i="1"/>
  <c r="E885" i="1"/>
  <c r="G882" i="1"/>
  <c r="F882" i="1"/>
  <c r="E882" i="1"/>
  <c r="G878" i="1"/>
  <c r="F878" i="1"/>
  <c r="E878" i="1"/>
  <c r="G875" i="1"/>
  <c r="F875" i="1"/>
  <c r="E875" i="1"/>
  <c r="G872" i="1"/>
  <c r="F872" i="1"/>
  <c r="E872" i="1"/>
  <c r="G869" i="1"/>
  <c r="F869" i="1"/>
  <c r="E869" i="1"/>
  <c r="G866" i="1"/>
  <c r="F866" i="1"/>
  <c r="E866" i="1"/>
  <c r="G857" i="1"/>
  <c r="F857" i="1"/>
  <c r="E857" i="1"/>
  <c r="G849" i="1"/>
  <c r="F849" i="1"/>
  <c r="E849" i="1"/>
  <c r="G846" i="1"/>
  <c r="F846" i="1"/>
  <c r="E846" i="1"/>
  <c r="G843" i="1"/>
  <c r="F843" i="1"/>
  <c r="E843" i="1"/>
  <c r="G837" i="1"/>
  <c r="F837" i="1"/>
  <c r="E837" i="1"/>
  <c r="G834" i="1"/>
  <c r="F834" i="1"/>
  <c r="E834" i="1"/>
  <c r="G831" i="1"/>
  <c r="F831" i="1"/>
  <c r="E831" i="1"/>
  <c r="G826" i="1"/>
  <c r="F826" i="1"/>
  <c r="E826" i="1"/>
  <c r="G822" i="1"/>
  <c r="F822" i="1"/>
  <c r="E822" i="1"/>
  <c r="G813" i="1"/>
  <c r="F813" i="1"/>
  <c r="E813" i="1"/>
  <c r="G806" i="1"/>
  <c r="F806" i="1"/>
  <c r="E806" i="1"/>
  <c r="G801" i="1"/>
  <c r="F801" i="1"/>
  <c r="E801" i="1"/>
  <c r="G798" i="1"/>
  <c r="F798" i="1"/>
  <c r="E798" i="1"/>
  <c r="G795" i="1"/>
  <c r="F795" i="1"/>
  <c r="E795" i="1"/>
  <c r="G788" i="1"/>
  <c r="F788" i="1"/>
  <c r="E788" i="1"/>
  <c r="G785" i="1"/>
  <c r="F785" i="1"/>
  <c r="E785" i="1"/>
  <c r="G782" i="1"/>
  <c r="F782" i="1"/>
  <c r="E782" i="1"/>
  <c r="G779" i="1"/>
  <c r="F779" i="1"/>
  <c r="E779" i="1"/>
  <c r="G776" i="1"/>
  <c r="F776" i="1"/>
  <c r="E776" i="1"/>
  <c r="G772" i="1"/>
  <c r="F772" i="1"/>
  <c r="E772" i="1"/>
  <c r="G769" i="1"/>
  <c r="F769" i="1"/>
  <c r="E769" i="1"/>
  <c r="G766" i="1"/>
  <c r="F766" i="1"/>
  <c r="E766" i="1"/>
  <c r="G762" i="1"/>
  <c r="F762" i="1"/>
  <c r="E762" i="1"/>
  <c r="G758" i="1"/>
  <c r="F758" i="1"/>
  <c r="E758" i="1"/>
  <c r="G755" i="1"/>
  <c r="F755" i="1"/>
  <c r="E755" i="1"/>
  <c r="G751" i="1"/>
  <c r="F751" i="1"/>
  <c r="E751" i="1"/>
  <c r="G748" i="1"/>
  <c r="F748" i="1"/>
  <c r="E748" i="1"/>
  <c r="G745" i="1"/>
  <c r="F745" i="1"/>
  <c r="E745" i="1"/>
  <c r="G742" i="1"/>
  <c r="F742" i="1"/>
  <c r="E742" i="1"/>
  <c r="G737" i="1"/>
  <c r="F737" i="1"/>
  <c r="E737" i="1"/>
  <c r="G731" i="1"/>
  <c r="F731" i="1"/>
  <c r="E731" i="1"/>
  <c r="G728" i="1"/>
  <c r="F728" i="1"/>
  <c r="E728" i="1"/>
  <c r="G725" i="1"/>
  <c r="F725" i="1"/>
  <c r="E725" i="1"/>
  <c r="G722" i="1"/>
  <c r="F722" i="1"/>
  <c r="E722" i="1"/>
  <c r="G718" i="1"/>
  <c r="F718" i="1"/>
  <c r="E718" i="1"/>
  <c r="G715" i="1"/>
  <c r="F715" i="1"/>
  <c r="E715" i="1"/>
  <c r="G712" i="1"/>
  <c r="F712" i="1"/>
  <c r="E712" i="1"/>
  <c r="G707" i="1"/>
  <c r="F707" i="1"/>
  <c r="E707" i="1"/>
  <c r="G704" i="1"/>
  <c r="F704" i="1"/>
  <c r="E704" i="1"/>
  <c r="G700" i="1"/>
  <c r="F700" i="1"/>
  <c r="E700" i="1"/>
  <c r="G687" i="1"/>
  <c r="F687" i="1"/>
  <c r="E687" i="1"/>
  <c r="G684" i="1"/>
  <c r="F684" i="1"/>
  <c r="E684" i="1"/>
  <c r="G681" i="1"/>
  <c r="F681" i="1"/>
  <c r="E681" i="1"/>
  <c r="E667" i="1"/>
  <c r="G651" i="1"/>
  <c r="F651" i="1"/>
  <c r="E651" i="1"/>
  <c r="G648" i="1"/>
  <c r="F648" i="1"/>
  <c r="E648" i="1"/>
  <c r="G644" i="1"/>
  <c r="F644" i="1"/>
  <c r="E644" i="1"/>
  <c r="G640" i="1"/>
  <c r="F640" i="1"/>
  <c r="E640" i="1"/>
  <c r="G636" i="1"/>
  <c r="F636" i="1"/>
  <c r="E636" i="1"/>
  <c r="G630" i="1"/>
  <c r="F630" i="1"/>
  <c r="E630" i="1"/>
  <c r="G625" i="1"/>
  <c r="F625" i="1"/>
  <c r="E625" i="1"/>
  <c r="G618" i="1"/>
  <c r="F618" i="1"/>
  <c r="E618" i="1"/>
  <c r="G613" i="1"/>
  <c r="F613" i="1"/>
  <c r="E613" i="1"/>
  <c r="G609" i="1"/>
  <c r="F609" i="1"/>
  <c r="E609" i="1"/>
  <c r="G603" i="1"/>
  <c r="F603" i="1"/>
  <c r="E603" i="1"/>
  <c r="G597" i="1"/>
  <c r="F597" i="1"/>
  <c r="E597" i="1"/>
  <c r="G592" i="1"/>
  <c r="F592" i="1"/>
  <c r="E592" i="1"/>
  <c r="G589" i="1"/>
  <c r="F589" i="1"/>
  <c r="E589" i="1"/>
  <c r="G586" i="1"/>
  <c r="F586" i="1"/>
  <c r="E586" i="1"/>
  <c r="G581" i="1"/>
  <c r="F581" i="1"/>
  <c r="E581" i="1"/>
  <c r="G578" i="1"/>
  <c r="F578" i="1"/>
  <c r="E578" i="1"/>
  <c r="G574" i="1"/>
  <c r="F574" i="1"/>
  <c r="E574" i="1"/>
  <c r="G568" i="1"/>
  <c r="F568" i="1"/>
  <c r="E568" i="1"/>
  <c r="G565" i="1"/>
  <c r="F565" i="1"/>
  <c r="E565" i="1"/>
  <c r="G561" i="1"/>
  <c r="F561" i="1"/>
  <c r="E561" i="1"/>
  <c r="G557" i="1"/>
  <c r="F557" i="1"/>
  <c r="E557" i="1"/>
  <c r="G545" i="1"/>
  <c r="F545" i="1"/>
  <c r="E545" i="1"/>
  <c r="G538" i="1"/>
  <c r="F538" i="1"/>
  <c r="E538" i="1"/>
  <c r="G534" i="1"/>
  <c r="F534" i="1"/>
  <c r="E534" i="1"/>
  <c r="G530" i="1"/>
  <c r="F530" i="1"/>
  <c r="E530" i="1"/>
  <c r="G525" i="1"/>
  <c r="F525" i="1"/>
  <c r="E525" i="1"/>
  <c r="G522" i="1"/>
  <c r="F522" i="1"/>
  <c r="E522" i="1"/>
  <c r="G519" i="1"/>
  <c r="F519" i="1"/>
  <c r="E519" i="1"/>
  <c r="G515" i="1"/>
  <c r="F515" i="1"/>
  <c r="E515" i="1"/>
  <c r="G511" i="1"/>
  <c r="F511" i="1"/>
  <c r="E511" i="1"/>
  <c r="G508" i="1"/>
  <c r="F508" i="1"/>
  <c r="E508" i="1"/>
  <c r="G503" i="1"/>
  <c r="F503" i="1"/>
  <c r="E503" i="1"/>
  <c r="G500" i="1"/>
  <c r="F500" i="1"/>
  <c r="E500" i="1"/>
  <c r="G496" i="1"/>
  <c r="F496" i="1"/>
  <c r="E496" i="1"/>
  <c r="G490" i="1"/>
  <c r="F490" i="1"/>
  <c r="E490" i="1"/>
  <c r="G487" i="1"/>
  <c r="F487" i="1"/>
  <c r="E487" i="1"/>
  <c r="G482" i="1"/>
  <c r="F482" i="1"/>
  <c r="E482" i="1"/>
  <c r="G478" i="1"/>
  <c r="F478" i="1"/>
  <c r="E478" i="1"/>
  <c r="G475" i="1"/>
  <c r="F475" i="1"/>
  <c r="E475" i="1"/>
  <c r="G465" i="1"/>
  <c r="F465" i="1"/>
  <c r="E465" i="1"/>
  <c r="G459" i="1"/>
  <c r="F459" i="1"/>
  <c r="E459" i="1"/>
  <c r="G456" i="1"/>
  <c r="F456" i="1"/>
  <c r="E456" i="1"/>
  <c r="G453" i="1"/>
  <c r="F453" i="1"/>
  <c r="E453" i="1"/>
  <c r="G449" i="1"/>
  <c r="F449" i="1"/>
  <c r="E449" i="1"/>
  <c r="G443" i="1"/>
  <c r="F443" i="1"/>
  <c r="E443" i="1"/>
  <c r="G439" i="1"/>
  <c r="F439" i="1"/>
  <c r="E439" i="1"/>
  <c r="G436" i="1"/>
  <c r="F436" i="1"/>
  <c r="E436" i="1"/>
  <c r="G430" i="1"/>
  <c r="F430" i="1"/>
  <c r="E430" i="1"/>
  <c r="G427" i="1"/>
  <c r="F427" i="1"/>
  <c r="E427" i="1"/>
  <c r="G424" i="1"/>
  <c r="F424" i="1"/>
  <c r="E424" i="1"/>
  <c r="G421" i="1"/>
  <c r="F421" i="1"/>
  <c r="E421" i="1"/>
  <c r="G418" i="1"/>
  <c r="F418" i="1"/>
  <c r="E418" i="1"/>
  <c r="G415" i="1"/>
  <c r="F415" i="1"/>
  <c r="E415" i="1"/>
  <c r="G410" i="1"/>
  <c r="F410" i="1"/>
  <c r="E410" i="1"/>
  <c r="G405" i="1"/>
  <c r="F405" i="1"/>
  <c r="E405" i="1"/>
  <c r="G401" i="1"/>
  <c r="F401" i="1"/>
  <c r="E401" i="1"/>
  <c r="G398" i="1"/>
  <c r="F398" i="1"/>
  <c r="E398" i="1"/>
  <c r="G395" i="1"/>
  <c r="F395" i="1"/>
  <c r="E395" i="1"/>
  <c r="G392" i="1"/>
  <c r="F392" i="1"/>
  <c r="E392" i="1"/>
  <c r="G389" i="1"/>
  <c r="F389" i="1"/>
  <c r="E389" i="1"/>
  <c r="G384" i="1"/>
  <c r="F384" i="1"/>
  <c r="E384" i="1"/>
  <c r="G381" i="1"/>
  <c r="F381" i="1"/>
  <c r="E381" i="1"/>
  <c r="G378" i="1"/>
  <c r="F378" i="1"/>
  <c r="E378" i="1"/>
  <c r="G372" i="1"/>
  <c r="F372" i="1"/>
  <c r="E372" i="1"/>
  <c r="G369" i="1"/>
  <c r="F369" i="1"/>
  <c r="E369" i="1"/>
  <c r="G364" i="1"/>
  <c r="F364" i="1"/>
  <c r="E364" i="1"/>
  <c r="G360" i="1"/>
  <c r="F360" i="1"/>
  <c r="E360" i="1"/>
  <c r="G353" i="1"/>
  <c r="F353" i="1"/>
  <c r="E353" i="1"/>
  <c r="G350" i="1"/>
  <c r="F350" i="1"/>
  <c r="E350" i="1"/>
  <c r="G347" i="1"/>
  <c r="F347" i="1"/>
  <c r="E347" i="1"/>
  <c r="G342" i="1"/>
  <c r="F342" i="1"/>
  <c r="E342" i="1"/>
  <c r="G339" i="1"/>
  <c r="F339" i="1"/>
  <c r="E339" i="1"/>
  <c r="G335" i="1"/>
  <c r="F335" i="1"/>
  <c r="E335" i="1"/>
  <c r="G332" i="1"/>
  <c r="F332" i="1"/>
  <c r="E332" i="1"/>
  <c r="G327" i="1"/>
  <c r="F327" i="1"/>
  <c r="E327" i="1"/>
  <c r="G321" i="1"/>
  <c r="F321" i="1"/>
  <c r="E321" i="1"/>
  <c r="G318" i="1"/>
  <c r="F318" i="1"/>
  <c r="E318" i="1"/>
  <c r="G314" i="1"/>
  <c r="F314" i="1"/>
  <c r="E314" i="1"/>
  <c r="G311" i="1"/>
  <c r="F311" i="1"/>
  <c r="E311" i="1"/>
  <c r="G307" i="1"/>
  <c r="F307" i="1"/>
  <c r="E307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8" i="1"/>
  <c r="F288" i="1"/>
  <c r="E288" i="1"/>
  <c r="G284" i="1"/>
  <c r="F284" i="1"/>
  <c r="E284" i="1"/>
  <c r="G280" i="1"/>
  <c r="F280" i="1"/>
  <c r="E280" i="1"/>
  <c r="G277" i="1"/>
  <c r="F277" i="1"/>
  <c r="E277" i="1"/>
  <c r="G274" i="1"/>
  <c r="F274" i="1"/>
  <c r="E274" i="1"/>
  <c r="G270" i="1"/>
  <c r="F270" i="1"/>
  <c r="E270" i="1"/>
  <c r="G265" i="1"/>
  <c r="F265" i="1"/>
  <c r="E265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5" i="1"/>
  <c r="F245" i="1"/>
  <c r="E245" i="1"/>
  <c r="G242" i="1"/>
  <c r="F242" i="1"/>
  <c r="E242" i="1"/>
  <c r="G239" i="1"/>
  <c r="F239" i="1"/>
  <c r="E239" i="1"/>
  <c r="G231" i="1"/>
  <c r="F231" i="1"/>
  <c r="E231" i="1"/>
  <c r="G228" i="1"/>
  <c r="F228" i="1"/>
  <c r="E228" i="1"/>
  <c r="G225" i="1"/>
  <c r="F225" i="1"/>
  <c r="E225" i="1"/>
  <c r="G218" i="1"/>
  <c r="F218" i="1"/>
  <c r="E218" i="1"/>
  <c r="G213" i="1"/>
  <c r="F213" i="1"/>
  <c r="E213" i="1"/>
  <c r="G209" i="1"/>
  <c r="F209" i="1"/>
  <c r="E209" i="1"/>
  <c r="G206" i="1"/>
  <c r="F206" i="1"/>
  <c r="E206" i="1"/>
  <c r="G201" i="1"/>
  <c r="F201" i="1"/>
  <c r="E201" i="1"/>
  <c r="G192" i="1"/>
  <c r="F192" i="1"/>
  <c r="E192" i="1"/>
  <c r="G189" i="1"/>
  <c r="F189" i="1"/>
  <c r="E189" i="1"/>
  <c r="G185" i="1"/>
  <c r="F185" i="1"/>
  <c r="E185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2" i="1"/>
  <c r="F162" i="1"/>
  <c r="E162" i="1"/>
  <c r="G159" i="1"/>
  <c r="F159" i="1"/>
  <c r="E159" i="1"/>
  <c r="G155" i="1"/>
  <c r="F155" i="1"/>
  <c r="E155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32" i="1"/>
  <c r="F132" i="1"/>
  <c r="E132" i="1"/>
  <c r="G126" i="1"/>
  <c r="F126" i="1"/>
  <c r="E126" i="1"/>
  <c r="G120" i="1"/>
  <c r="F120" i="1"/>
  <c r="E120" i="1"/>
  <c r="G117" i="1"/>
  <c r="F117" i="1"/>
  <c r="E117" i="1"/>
  <c r="G112" i="1"/>
  <c r="F112" i="1"/>
  <c r="E112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F78" i="1"/>
  <c r="E78" i="1"/>
  <c r="G73" i="1"/>
  <c r="F73" i="1"/>
  <c r="E73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G12" i="1" s="1"/>
  <c r="F11" i="1"/>
  <c r="E11" i="1"/>
  <c r="F21" i="1" l="1"/>
  <c r="F219" i="1"/>
  <c r="F593" i="1"/>
  <c r="E850" i="1"/>
  <c r="E21" i="1"/>
  <c r="G322" i="1"/>
  <c r="F491" i="1"/>
  <c r="E491" i="1"/>
  <c r="G614" i="1"/>
  <c r="G21" i="1"/>
  <c r="E202" i="1"/>
  <c r="E246" i="1"/>
  <c r="F246" i="1"/>
  <c r="G292" i="1"/>
  <c r="F292" i="1"/>
  <c r="F322" i="1"/>
  <c r="F406" i="1"/>
  <c r="G431" i="1"/>
  <c r="E593" i="1"/>
  <c r="G593" i="1"/>
  <c r="G688" i="1"/>
  <c r="E121" i="1"/>
  <c r="G121" i="1"/>
  <c r="G202" i="1"/>
  <c r="E292" i="1"/>
  <c r="E460" i="1"/>
  <c r="G491" i="1"/>
  <c r="E74" i="1"/>
  <c r="F460" i="1"/>
  <c r="F614" i="1"/>
  <c r="E936" i="1"/>
  <c r="G936" i="1"/>
  <c r="F936" i="1"/>
  <c r="F962" i="1"/>
  <c r="G406" i="1"/>
  <c r="E219" i="1"/>
  <c r="G460" i="1"/>
  <c r="E526" i="1"/>
  <c r="E569" i="1"/>
  <c r="E652" i="1"/>
  <c r="F969" i="1"/>
  <c r="F202" i="1"/>
  <c r="G74" i="1"/>
  <c r="F74" i="1"/>
  <c r="F121" i="1"/>
  <c r="G219" i="1"/>
  <c r="E431" i="1"/>
  <c r="F526" i="1"/>
  <c r="F569" i="1"/>
  <c r="E614" i="1"/>
  <c r="F652" i="1"/>
  <c r="E962" i="1"/>
  <c r="G246" i="1"/>
  <c r="E322" i="1"/>
  <c r="E406" i="1"/>
  <c r="F431" i="1"/>
  <c r="G526" i="1"/>
  <c r="G569" i="1"/>
  <c r="G652" i="1"/>
  <c r="E12" i="1"/>
  <c r="F668" i="1"/>
  <c r="G850" i="1"/>
  <c r="G962" i="1"/>
  <c r="F12" i="1"/>
  <c r="G668" i="1"/>
  <c r="E688" i="1"/>
  <c r="E668" i="1"/>
  <c r="F688" i="1"/>
  <c r="F850" i="1"/>
  <c r="G653" i="1" l="1"/>
  <c r="E653" i="1"/>
  <c r="E971" i="1" s="1"/>
  <c r="F653" i="1"/>
  <c r="F971" i="1" s="1"/>
  <c r="G971" i="1"/>
</calcChain>
</file>

<file path=xl/sharedStrings.xml><?xml version="1.0" encoding="utf-8"?>
<sst xmlns="http://schemas.openxmlformats.org/spreadsheetml/2006/main" count="1187" uniqueCount="824">
  <si>
    <t>Inntekter mai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</si>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</sst>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0BAE-363E-45CB-812A-80E6B960B847}">
  <sheetPr>
    <pageSetUpPr fitToPage="1"/>
  </sheetPr>
  <dimension ref="A1:N9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22237</v>
      </c>
      <c r="F10" s="12">
        <v>12016.05768</v>
      </c>
      <c r="G10" s="12">
        <v>-10220.94232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12016.05768</v>
      </c>
      <c r="G11" s="15">
        <f>SUBTOTAL(9,G10:G10)</f>
        <v>-10220.94232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22237</v>
      </c>
      <c r="F12" s="17">
        <f>SUBTOTAL(9,F9:F11)</f>
        <v>12016.05768</v>
      </c>
      <c r="G12" s="17">
        <f>SUBTOTAL(9,G9:G11)</f>
        <v>-10220.94232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3116.9742999999999</v>
      </c>
      <c r="G15" s="12">
        <v>-1883.0256999999999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1784.7080000000001</v>
      </c>
      <c r="G16" s="12">
        <v>-515.29200000000003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4901.6823000000004</v>
      </c>
      <c r="G17" s="15">
        <f>SUBTOTAL(9,G15:G16)</f>
        <v>-2398.3177000000001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407.62993999999998</v>
      </c>
      <c r="G19" s="12">
        <v>107.62994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407.62993999999998</v>
      </c>
      <c r="G20" s="15">
        <f>SUBTOTAL(9,G19:G19)</f>
        <v>107.62994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7600</v>
      </c>
      <c r="F21" s="17">
        <f>SUBTOTAL(9,F14:F20)</f>
        <v>5309.3122400000002</v>
      </c>
      <c r="G21" s="17">
        <f>SUBTOTAL(9,G14:G20)</f>
        <v>-2290.6877600000003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113</v>
      </c>
      <c r="G24" s="12">
        <v>113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113</v>
      </c>
      <c r="G25" s="15">
        <f>SUBTOTAL(9,G24:G24)</f>
        <v>113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113</v>
      </c>
      <c r="G26" s="17">
        <f>SUBTOTAL(9,G23:G25)</f>
        <v>113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31007</v>
      </c>
      <c r="F29" s="12">
        <v>10127.20839</v>
      </c>
      <c r="G29" s="12">
        <v>-20879.79161</v>
      </c>
    </row>
    <row r="30" spans="2:7" x14ac:dyDescent="0.2">
      <c r="C30" s="4">
        <v>2</v>
      </c>
      <c r="D30" s="5" t="s">
        <v>30</v>
      </c>
      <c r="E30" s="12">
        <v>223366</v>
      </c>
      <c r="F30" s="12">
        <v>106585.37406</v>
      </c>
      <c r="G30" s="12">
        <v>-116780.62594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17512.113000000001</v>
      </c>
      <c r="G31" s="12">
        <v>-27527.886999999999</v>
      </c>
    </row>
    <row r="32" spans="2:7" x14ac:dyDescent="0.2">
      <c r="C32" s="4">
        <v>90</v>
      </c>
      <c r="D32" s="5" t="s">
        <v>32</v>
      </c>
      <c r="E32" s="12">
        <v>450</v>
      </c>
      <c r="F32" s="12">
        <v>1857.4301599999999</v>
      </c>
      <c r="G32" s="12">
        <v>1407.4301599999999</v>
      </c>
    </row>
    <row r="33" spans="2:7" ht="15" customHeight="1" x14ac:dyDescent="0.2">
      <c r="C33" s="13" t="s">
        <v>10</v>
      </c>
      <c r="D33" s="14" t="s">
        <v>33</v>
      </c>
      <c r="E33" s="15">
        <f>SUBTOTAL(9,E29:E32)</f>
        <v>299863</v>
      </c>
      <c r="F33" s="15">
        <f>SUBTOTAL(9,F29:F32)</f>
        <v>136082.12560999999</v>
      </c>
      <c r="G33" s="15">
        <f>SUBTOTAL(9,G29:G32)</f>
        <v>-163780.87439000001</v>
      </c>
    </row>
    <row r="34" spans="2:7" ht="15" customHeight="1" x14ac:dyDescent="0.2">
      <c r="B34" s="4"/>
      <c r="C34" s="16"/>
      <c r="D34" s="14" t="s">
        <v>34</v>
      </c>
      <c r="E34" s="17">
        <f>SUBTOTAL(9,E28:E33)</f>
        <v>299863</v>
      </c>
      <c r="F34" s="17">
        <f>SUBTOTAL(9,F28:F33)</f>
        <v>136082.12560999999</v>
      </c>
      <c r="G34" s="17">
        <f>SUBTOTAL(9,G28:G33)</f>
        <v>-163780.87439000001</v>
      </c>
    </row>
    <row r="35" spans="2:7" ht="27" customHeight="1" x14ac:dyDescent="0.25">
      <c r="B35" s="1"/>
      <c r="C35" s="4"/>
      <c r="D35" s="9" t="s">
        <v>35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36</v>
      </c>
      <c r="E36" s="1"/>
      <c r="F36" s="1"/>
      <c r="G36" s="1"/>
    </row>
    <row r="37" spans="2:7" x14ac:dyDescent="0.2">
      <c r="C37" s="4">
        <v>2</v>
      </c>
      <c r="D37" s="5" t="s">
        <v>37</v>
      </c>
      <c r="E37" s="12">
        <v>0</v>
      </c>
      <c r="F37" s="12">
        <v>25.501999999999999</v>
      </c>
      <c r="G37" s="12">
        <v>25.501999999999999</v>
      </c>
    </row>
    <row r="38" spans="2:7" x14ac:dyDescent="0.2">
      <c r="C38" s="4">
        <v>3</v>
      </c>
      <c r="D38" s="5" t="s">
        <v>38</v>
      </c>
      <c r="E38" s="12">
        <v>3700</v>
      </c>
      <c r="F38" s="12">
        <v>0</v>
      </c>
      <c r="G38" s="12">
        <v>-3700</v>
      </c>
    </row>
    <row r="39" spans="2:7" ht="15" customHeight="1" x14ac:dyDescent="0.2">
      <c r="C39" s="13" t="s">
        <v>10</v>
      </c>
      <c r="D39" s="14" t="s">
        <v>39</v>
      </c>
      <c r="E39" s="15">
        <f>SUBTOTAL(9,E37:E38)</f>
        <v>3700</v>
      </c>
      <c r="F39" s="15">
        <f>SUBTOTAL(9,F37:F38)</f>
        <v>25.501999999999999</v>
      </c>
      <c r="G39" s="15">
        <f>SUBTOTAL(9,G37:G38)</f>
        <v>-3674.498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2587</v>
      </c>
      <c r="F41" s="12">
        <v>882.27383999999995</v>
      </c>
      <c r="G41" s="12">
        <v>-1704.7261599999999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2587</v>
      </c>
      <c r="F42" s="15">
        <f>SUBTOTAL(9,F41:F41)</f>
        <v>882.27383999999995</v>
      </c>
      <c r="G42" s="15">
        <f>SUBTOTAL(9,G41:G41)</f>
        <v>-1704.7261599999999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37</v>
      </c>
      <c r="E44" s="12">
        <v>21909</v>
      </c>
      <c r="F44" s="12">
        <v>3799.1153899999999</v>
      </c>
      <c r="G44" s="12">
        <v>-18109.884610000001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21909</v>
      </c>
      <c r="F45" s="15">
        <f>SUBTOTAL(9,F44:F44)</f>
        <v>3799.1153899999999</v>
      </c>
      <c r="G45" s="15">
        <f>SUBTOTAL(9,G44:G44)</f>
        <v>-18109.884610000001</v>
      </c>
    </row>
    <row r="46" spans="2:7" ht="14.25" customHeight="1" x14ac:dyDescent="0.2">
      <c r="B46" s="10">
        <v>3223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37</v>
      </c>
      <c r="E47" s="12">
        <v>715</v>
      </c>
      <c r="F47" s="12">
        <v>47.872</v>
      </c>
      <c r="G47" s="12">
        <v>-667.12800000000004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715</v>
      </c>
      <c r="F48" s="15">
        <f>SUBTOTAL(9,F47:F47)</f>
        <v>47.872</v>
      </c>
      <c r="G48" s="15">
        <f>SUBTOTAL(9,G47:G47)</f>
        <v>-667.12800000000004</v>
      </c>
    </row>
    <row r="49" spans="2:7" ht="14.25" customHeight="1" x14ac:dyDescent="0.2">
      <c r="B49" s="10">
        <v>3225</v>
      </c>
      <c r="C49" s="4"/>
      <c r="D49" s="11" t="s">
        <v>47</v>
      </c>
      <c r="E49" s="1"/>
      <c r="F49" s="1"/>
      <c r="G49" s="1"/>
    </row>
    <row r="50" spans="2:7" x14ac:dyDescent="0.2">
      <c r="C50" s="4">
        <v>4</v>
      </c>
      <c r="D50" s="5" t="s">
        <v>48</v>
      </c>
      <c r="E50" s="12">
        <v>358805</v>
      </c>
      <c r="F50" s="12">
        <v>0</v>
      </c>
      <c r="G50" s="12">
        <v>-358805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358805</v>
      </c>
      <c r="F51" s="15">
        <f>SUBTOTAL(9,F50:F50)</f>
        <v>0</v>
      </c>
      <c r="G51" s="15">
        <f>SUBTOTAL(9,G50:G50)</f>
        <v>-358805</v>
      </c>
    </row>
    <row r="52" spans="2:7" ht="14.25" customHeight="1" x14ac:dyDescent="0.2">
      <c r="B52" s="10">
        <v>3230</v>
      </c>
      <c r="C52" s="4"/>
      <c r="D52" s="11" t="s">
        <v>50</v>
      </c>
      <c r="E52" s="1"/>
      <c r="F52" s="1"/>
      <c r="G52" s="1"/>
    </row>
    <row r="53" spans="2:7" x14ac:dyDescent="0.2">
      <c r="C53" s="4">
        <v>1</v>
      </c>
      <c r="D53" s="5" t="s">
        <v>41</v>
      </c>
      <c r="E53" s="12">
        <v>27200</v>
      </c>
      <c r="F53" s="12">
        <v>10470.66244</v>
      </c>
      <c r="G53" s="12">
        <v>-16729.33756</v>
      </c>
    </row>
    <row r="54" spans="2:7" x14ac:dyDescent="0.2">
      <c r="C54" s="4">
        <v>2</v>
      </c>
      <c r="D54" s="5" t="s">
        <v>37</v>
      </c>
      <c r="E54" s="12">
        <v>7845</v>
      </c>
      <c r="F54" s="12">
        <v>1199.59977</v>
      </c>
      <c r="G54" s="12">
        <v>-6645.4002300000002</v>
      </c>
    </row>
    <row r="55" spans="2:7" ht="15" customHeight="1" x14ac:dyDescent="0.2">
      <c r="C55" s="13" t="s">
        <v>10</v>
      </c>
      <c r="D55" s="14" t="s">
        <v>51</v>
      </c>
      <c r="E55" s="15">
        <f>SUBTOTAL(9,E53:E54)</f>
        <v>35045</v>
      </c>
      <c r="F55" s="15">
        <f>SUBTOTAL(9,F53:F54)</f>
        <v>11670.262210000001</v>
      </c>
      <c r="G55" s="15">
        <f>SUBTOTAL(9,G53:G54)</f>
        <v>-23374.737789999999</v>
      </c>
    </row>
    <row r="56" spans="2:7" ht="14.25" customHeight="1" x14ac:dyDescent="0.2">
      <c r="B56" s="10">
        <v>3242</v>
      </c>
      <c r="C56" s="4"/>
      <c r="D56" s="11" t="s">
        <v>52</v>
      </c>
      <c r="E56" s="1"/>
      <c r="F56" s="1"/>
      <c r="G56" s="1"/>
    </row>
    <row r="57" spans="2:7" x14ac:dyDescent="0.2">
      <c r="C57" s="4">
        <v>2</v>
      </c>
      <c r="D57" s="5" t="s">
        <v>37</v>
      </c>
      <c r="E57" s="12">
        <v>7536</v>
      </c>
      <c r="F57" s="12">
        <v>4819.7986000000001</v>
      </c>
      <c r="G57" s="12">
        <v>-2716.2013999999999</v>
      </c>
    </row>
    <row r="58" spans="2:7" x14ac:dyDescent="0.2">
      <c r="C58" s="4">
        <v>61</v>
      </c>
      <c r="D58" s="5" t="s">
        <v>53</v>
      </c>
      <c r="E58" s="12">
        <v>50</v>
      </c>
      <c r="F58" s="12">
        <v>0</v>
      </c>
      <c r="G58" s="12">
        <v>-50</v>
      </c>
    </row>
    <row r="59" spans="2:7" ht="15" customHeight="1" x14ac:dyDescent="0.2">
      <c r="C59" s="13" t="s">
        <v>10</v>
      </c>
      <c r="D59" s="14" t="s">
        <v>54</v>
      </c>
      <c r="E59" s="15">
        <f>SUBTOTAL(9,E57:E58)</f>
        <v>7586</v>
      </c>
      <c r="F59" s="15">
        <f>SUBTOTAL(9,F57:F58)</f>
        <v>4819.7986000000001</v>
      </c>
      <c r="G59" s="15">
        <f>SUBTOTAL(9,G57:G58)</f>
        <v>-2766.2013999999999</v>
      </c>
    </row>
    <row r="60" spans="2:7" ht="14.25" customHeight="1" x14ac:dyDescent="0.2">
      <c r="B60" s="10">
        <v>3256</v>
      </c>
      <c r="C60" s="4"/>
      <c r="D60" s="11" t="s">
        <v>55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1721</v>
      </c>
      <c r="F61" s="12">
        <v>4168.1760899999999</v>
      </c>
      <c r="G61" s="12">
        <v>2447.1760899999999</v>
      </c>
    </row>
    <row r="62" spans="2:7" x14ac:dyDescent="0.2">
      <c r="C62" s="4">
        <v>2</v>
      </c>
      <c r="D62" s="5" t="s">
        <v>56</v>
      </c>
      <c r="E62" s="12">
        <v>29345</v>
      </c>
      <c r="F62" s="12">
        <v>16222.634249999999</v>
      </c>
      <c r="G62" s="12">
        <v>-13122.365750000001</v>
      </c>
    </row>
    <row r="63" spans="2:7" ht="15" customHeight="1" x14ac:dyDescent="0.2">
      <c r="C63" s="13" t="s">
        <v>10</v>
      </c>
      <c r="D63" s="14" t="s">
        <v>57</v>
      </c>
      <c r="E63" s="15">
        <f>SUBTOTAL(9,E61:E62)</f>
        <v>31066</v>
      </c>
      <c r="F63" s="15">
        <f>SUBTOTAL(9,F61:F62)</f>
        <v>20390.81034</v>
      </c>
      <c r="G63" s="15">
        <f>SUBTOTAL(9,G61:G62)</f>
        <v>-10675.18966</v>
      </c>
    </row>
    <row r="64" spans="2:7" ht="14.25" customHeight="1" x14ac:dyDescent="0.2">
      <c r="B64" s="10">
        <v>3271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4301</v>
      </c>
      <c r="F65" s="12">
        <v>550.48546999999996</v>
      </c>
      <c r="G65" s="12">
        <v>-3750.5145299999999</v>
      </c>
    </row>
    <row r="66" spans="2:7" x14ac:dyDescent="0.2">
      <c r="C66" s="4">
        <v>2</v>
      </c>
      <c r="D66" s="5" t="s">
        <v>37</v>
      </c>
      <c r="E66" s="12">
        <v>694</v>
      </c>
      <c r="F66" s="12">
        <v>264.02199999999999</v>
      </c>
      <c r="G66" s="12">
        <v>-429.97800000000001</v>
      </c>
    </row>
    <row r="67" spans="2:7" ht="15" customHeight="1" x14ac:dyDescent="0.2">
      <c r="C67" s="13" t="s">
        <v>10</v>
      </c>
      <c r="D67" s="14" t="s">
        <v>59</v>
      </c>
      <c r="E67" s="15">
        <f>SUBTOTAL(9,E65:E66)</f>
        <v>4995</v>
      </c>
      <c r="F67" s="15">
        <f>SUBTOTAL(9,F65:F66)</f>
        <v>814.50747000000001</v>
      </c>
      <c r="G67" s="15">
        <f>SUBTOTAL(9,G65:G66)</f>
        <v>-4180.4925299999995</v>
      </c>
    </row>
    <row r="68" spans="2:7" ht="14.25" customHeight="1" x14ac:dyDescent="0.2">
      <c r="B68" s="10">
        <v>3275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3288</v>
      </c>
      <c r="C71" s="4"/>
      <c r="D71" s="11" t="s">
        <v>62</v>
      </c>
      <c r="E71" s="1"/>
      <c r="F71" s="1"/>
      <c r="G71" s="1"/>
    </row>
    <row r="72" spans="2:7" x14ac:dyDescent="0.2">
      <c r="C72" s="4">
        <v>4</v>
      </c>
      <c r="D72" s="5" t="s">
        <v>48</v>
      </c>
      <c r="E72" s="12">
        <v>18969</v>
      </c>
      <c r="F72" s="12">
        <v>0</v>
      </c>
      <c r="G72" s="12">
        <v>-18969</v>
      </c>
    </row>
    <row r="73" spans="2:7" ht="15" customHeight="1" x14ac:dyDescent="0.2">
      <c r="C73" s="13" t="s">
        <v>10</v>
      </c>
      <c r="D73" s="14" t="s">
        <v>63</v>
      </c>
      <c r="E73" s="15">
        <f>SUBTOTAL(9,E72:E72)</f>
        <v>18969</v>
      </c>
      <c r="F73" s="15">
        <f>SUBTOTAL(9,F72:F72)</f>
        <v>0</v>
      </c>
      <c r="G73" s="15">
        <f>SUBTOTAL(9,G72:G72)</f>
        <v>-18969</v>
      </c>
    </row>
    <row r="74" spans="2:7" ht="15" customHeight="1" x14ac:dyDescent="0.2">
      <c r="B74" s="4"/>
      <c r="C74" s="16"/>
      <c r="D74" s="14" t="s">
        <v>64</v>
      </c>
      <c r="E74" s="17">
        <f>SUBTOTAL(9,E36:E73)</f>
        <v>485387</v>
      </c>
      <c r="F74" s="17">
        <f>SUBTOTAL(9,F36:F73)</f>
        <v>42450.14185</v>
      </c>
      <c r="G74" s="17">
        <f>SUBTOTAL(9,G36:G73)</f>
        <v>-442936.85815000004</v>
      </c>
    </row>
    <row r="75" spans="2:7" ht="27" customHeight="1" x14ac:dyDescent="0.25">
      <c r="B75" s="1"/>
      <c r="C75" s="4"/>
      <c r="D75" s="9" t="s">
        <v>65</v>
      </c>
      <c r="E75" s="1"/>
      <c r="F75" s="1"/>
      <c r="G75" s="1"/>
    </row>
    <row r="76" spans="2:7" ht="14.25" customHeight="1" x14ac:dyDescent="0.2">
      <c r="B76" s="10">
        <v>3300</v>
      </c>
      <c r="C76" s="4"/>
      <c r="D76" s="11" t="s">
        <v>66</v>
      </c>
      <c r="E76" s="1"/>
      <c r="F76" s="1"/>
      <c r="G76" s="1"/>
    </row>
    <row r="77" spans="2:7" x14ac:dyDescent="0.2">
      <c r="C77" s="4">
        <v>1</v>
      </c>
      <c r="D77" s="5" t="s">
        <v>67</v>
      </c>
      <c r="E77" s="12">
        <v>100</v>
      </c>
      <c r="F77" s="12">
        <v>0</v>
      </c>
      <c r="G77" s="12">
        <v>-100</v>
      </c>
    </row>
    <row r="78" spans="2:7" ht="15" customHeight="1" x14ac:dyDescent="0.2">
      <c r="C78" s="13" t="s">
        <v>10</v>
      </c>
      <c r="D78" s="14" t="s">
        <v>68</v>
      </c>
      <c r="E78" s="15">
        <f>SUBTOTAL(9,E77:E77)</f>
        <v>100</v>
      </c>
      <c r="F78" s="15">
        <f>SUBTOTAL(9,F77:F77)</f>
        <v>0</v>
      </c>
      <c r="G78" s="15">
        <f>SUBTOTAL(9,G77:G77)</f>
        <v>-100</v>
      </c>
    </row>
    <row r="79" spans="2:7" ht="14.25" customHeight="1" x14ac:dyDescent="0.2">
      <c r="B79" s="10">
        <v>3320</v>
      </c>
      <c r="C79" s="4"/>
      <c r="D79" s="11" t="s">
        <v>69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4881</v>
      </c>
      <c r="F80" s="12">
        <v>152.16745</v>
      </c>
      <c r="G80" s="12">
        <v>-4728.8325500000001</v>
      </c>
    </row>
    <row r="81" spans="2:7" x14ac:dyDescent="0.2">
      <c r="C81" s="4">
        <v>3</v>
      </c>
      <c r="D81" s="5" t="s">
        <v>70</v>
      </c>
      <c r="E81" s="12">
        <v>0</v>
      </c>
      <c r="F81" s="12">
        <v>3421.9552399999998</v>
      </c>
      <c r="G81" s="12">
        <v>3421.9552399999998</v>
      </c>
    </row>
    <row r="82" spans="2:7" ht="15" customHeight="1" x14ac:dyDescent="0.2">
      <c r="C82" s="13" t="s">
        <v>10</v>
      </c>
      <c r="D82" s="14" t="s">
        <v>71</v>
      </c>
      <c r="E82" s="15">
        <f>SUBTOTAL(9,E80:E81)</f>
        <v>4881</v>
      </c>
      <c r="F82" s="15">
        <f>SUBTOTAL(9,F80:F81)</f>
        <v>3574.1226899999997</v>
      </c>
      <c r="G82" s="15">
        <f>SUBTOTAL(9,G80:G81)</f>
        <v>-1306.8773100000003</v>
      </c>
    </row>
    <row r="83" spans="2:7" ht="14.25" customHeight="1" x14ac:dyDescent="0.2">
      <c r="B83" s="10">
        <v>3322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67</v>
      </c>
      <c r="E84" s="12">
        <v>155</v>
      </c>
      <c r="F84" s="12">
        <v>0</v>
      </c>
      <c r="G84" s="12">
        <v>-155</v>
      </c>
    </row>
    <row r="85" spans="2:7" x14ac:dyDescent="0.2">
      <c r="C85" s="4">
        <v>2</v>
      </c>
      <c r="D85" s="5" t="s">
        <v>41</v>
      </c>
      <c r="E85" s="12">
        <v>35853</v>
      </c>
      <c r="F85" s="12">
        <v>9287.8239900000008</v>
      </c>
      <c r="G85" s="12">
        <v>-26565.176009999999</v>
      </c>
    </row>
    <row r="86" spans="2:7" ht="15" customHeight="1" x14ac:dyDescent="0.2">
      <c r="C86" s="13" t="s">
        <v>10</v>
      </c>
      <c r="D86" s="14" t="s">
        <v>73</v>
      </c>
      <c r="E86" s="15">
        <f>SUBTOTAL(9,E84:E85)</f>
        <v>36008</v>
      </c>
      <c r="F86" s="15">
        <f>SUBTOTAL(9,F84:F85)</f>
        <v>9287.8239900000008</v>
      </c>
      <c r="G86" s="15">
        <f>SUBTOTAL(9,G84:G85)</f>
        <v>-26720.176009999999</v>
      </c>
    </row>
    <row r="87" spans="2:7" ht="14.25" customHeight="1" x14ac:dyDescent="0.2">
      <c r="B87" s="10">
        <v>3323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67</v>
      </c>
      <c r="E88" s="12">
        <v>388</v>
      </c>
      <c r="F88" s="12">
        <v>124.6925</v>
      </c>
      <c r="G88" s="12">
        <v>-263.3075</v>
      </c>
    </row>
    <row r="89" spans="2:7" x14ac:dyDescent="0.2">
      <c r="C89" s="4">
        <v>2</v>
      </c>
      <c r="D89" s="5" t="s">
        <v>75</v>
      </c>
      <c r="E89" s="12">
        <v>32405</v>
      </c>
      <c r="F89" s="12">
        <v>16941.62</v>
      </c>
      <c r="G89" s="12">
        <v>-15463.38</v>
      </c>
    </row>
    <row r="90" spans="2:7" ht="15" customHeight="1" x14ac:dyDescent="0.2">
      <c r="C90" s="13" t="s">
        <v>10</v>
      </c>
      <c r="D90" s="14" t="s">
        <v>76</v>
      </c>
      <c r="E90" s="15">
        <f>SUBTOTAL(9,E88:E89)</f>
        <v>32793</v>
      </c>
      <c r="F90" s="15">
        <f>SUBTOTAL(9,F88:F89)</f>
        <v>17066.3125</v>
      </c>
      <c r="G90" s="15">
        <f>SUBTOTAL(9,G88:G89)</f>
        <v>-15726.6875</v>
      </c>
    </row>
    <row r="91" spans="2:7" ht="14.25" customHeight="1" x14ac:dyDescent="0.2">
      <c r="B91" s="10">
        <v>3325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67</v>
      </c>
      <c r="E92" s="12">
        <v>2444</v>
      </c>
      <c r="F92" s="12">
        <v>2.3619999999999999E-2</v>
      </c>
      <c r="G92" s="12">
        <v>-2443.9763800000001</v>
      </c>
    </row>
    <row r="93" spans="2:7" ht="15" customHeight="1" x14ac:dyDescent="0.2">
      <c r="C93" s="13" t="s">
        <v>10</v>
      </c>
      <c r="D93" s="14" t="s">
        <v>78</v>
      </c>
      <c r="E93" s="15">
        <f>SUBTOTAL(9,E92:E92)</f>
        <v>2444</v>
      </c>
      <c r="F93" s="15">
        <f>SUBTOTAL(9,F92:F92)</f>
        <v>2.3619999999999999E-2</v>
      </c>
      <c r="G93" s="15">
        <f>SUBTOTAL(9,G92:G92)</f>
        <v>-2443.9763800000001</v>
      </c>
    </row>
    <row r="94" spans="2:7" ht="14.25" customHeight="1" x14ac:dyDescent="0.2">
      <c r="B94" s="10">
        <v>3326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67</v>
      </c>
      <c r="E95" s="12">
        <v>23672</v>
      </c>
      <c r="F95" s="12">
        <v>4857.2740299999996</v>
      </c>
      <c r="G95" s="12">
        <v>-18814.72597</v>
      </c>
    </row>
    <row r="96" spans="2:7" x14ac:dyDescent="0.2">
      <c r="C96" s="4">
        <v>2</v>
      </c>
      <c r="D96" s="5" t="s">
        <v>41</v>
      </c>
      <c r="E96" s="12">
        <v>18336</v>
      </c>
      <c r="F96" s="12">
        <v>0</v>
      </c>
      <c r="G96" s="12">
        <v>-18336</v>
      </c>
    </row>
    <row r="97" spans="2:7" ht="15" customHeight="1" x14ac:dyDescent="0.2">
      <c r="C97" s="13" t="s">
        <v>10</v>
      </c>
      <c r="D97" s="14" t="s">
        <v>80</v>
      </c>
      <c r="E97" s="15">
        <f>SUBTOTAL(9,E95:E96)</f>
        <v>42008</v>
      </c>
      <c r="F97" s="15">
        <f>SUBTOTAL(9,F95:F96)</f>
        <v>4857.2740299999996</v>
      </c>
      <c r="G97" s="15">
        <f>SUBTOTAL(9,G95:G96)</f>
        <v>-37150.72597</v>
      </c>
    </row>
    <row r="98" spans="2:7" ht="14.25" customHeight="1" x14ac:dyDescent="0.2">
      <c r="B98" s="10">
        <v>3327</v>
      </c>
      <c r="C98" s="4"/>
      <c r="D98" s="11" t="s">
        <v>81</v>
      </c>
      <c r="E98" s="1"/>
      <c r="F98" s="1"/>
      <c r="G98" s="1"/>
    </row>
    <row r="99" spans="2:7" x14ac:dyDescent="0.2">
      <c r="C99" s="4">
        <v>1</v>
      </c>
      <c r="D99" s="5" t="s">
        <v>67</v>
      </c>
      <c r="E99" s="12">
        <v>34589</v>
      </c>
      <c r="F99" s="12">
        <v>8200.5069399999993</v>
      </c>
      <c r="G99" s="12">
        <v>-26388.493060000001</v>
      </c>
    </row>
    <row r="100" spans="2:7" x14ac:dyDescent="0.2">
      <c r="C100" s="4">
        <v>2</v>
      </c>
      <c r="D100" s="5" t="s">
        <v>41</v>
      </c>
      <c r="E100" s="12">
        <v>4620</v>
      </c>
      <c r="F100" s="12">
        <v>1287.8951999999999</v>
      </c>
      <c r="G100" s="12">
        <v>-3332.1048000000001</v>
      </c>
    </row>
    <row r="101" spans="2:7" ht="15" customHeight="1" x14ac:dyDescent="0.2">
      <c r="C101" s="13" t="s">
        <v>10</v>
      </c>
      <c r="D101" s="14" t="s">
        <v>82</v>
      </c>
      <c r="E101" s="15">
        <f>SUBTOTAL(9,E99:E100)</f>
        <v>39209</v>
      </c>
      <c r="F101" s="15">
        <f>SUBTOTAL(9,F99:F100)</f>
        <v>9488.4021399999983</v>
      </c>
      <c r="G101" s="15">
        <f>SUBTOTAL(9,G99:G100)</f>
        <v>-29720.597860000002</v>
      </c>
    </row>
    <row r="102" spans="2:7" ht="14.25" customHeight="1" x14ac:dyDescent="0.2">
      <c r="B102" s="10">
        <v>3329</v>
      </c>
      <c r="C102" s="4"/>
      <c r="D102" s="11" t="s">
        <v>83</v>
      </c>
      <c r="E102" s="1"/>
      <c r="F102" s="1"/>
      <c r="G102" s="1"/>
    </row>
    <row r="103" spans="2:7" x14ac:dyDescent="0.2">
      <c r="C103" s="4">
        <v>1</v>
      </c>
      <c r="D103" s="5" t="s">
        <v>67</v>
      </c>
      <c r="E103" s="12">
        <v>2444</v>
      </c>
      <c r="F103" s="12">
        <v>1816.9793400000001</v>
      </c>
      <c r="G103" s="12">
        <v>-627.02066000000002</v>
      </c>
    </row>
    <row r="104" spans="2:7" x14ac:dyDescent="0.2">
      <c r="C104" s="4">
        <v>2</v>
      </c>
      <c r="D104" s="5" t="s">
        <v>41</v>
      </c>
      <c r="E104" s="12">
        <v>5747</v>
      </c>
      <c r="F104" s="12">
        <v>0</v>
      </c>
      <c r="G104" s="12">
        <v>-5747</v>
      </c>
    </row>
    <row r="105" spans="2:7" ht="15" customHeight="1" x14ac:dyDescent="0.2">
      <c r="C105" s="13" t="s">
        <v>10</v>
      </c>
      <c r="D105" s="14" t="s">
        <v>84</v>
      </c>
      <c r="E105" s="15">
        <f>SUBTOTAL(9,E103:E104)</f>
        <v>8191</v>
      </c>
      <c r="F105" s="15">
        <f>SUBTOTAL(9,F103:F104)</f>
        <v>1816.9793400000001</v>
      </c>
      <c r="G105" s="15">
        <f>SUBTOTAL(9,G103:G104)</f>
        <v>-6374.0206600000001</v>
      </c>
    </row>
    <row r="106" spans="2:7" ht="14.25" customHeight="1" x14ac:dyDescent="0.2">
      <c r="B106" s="10">
        <v>3334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1</v>
      </c>
      <c r="D107" s="5" t="s">
        <v>67</v>
      </c>
      <c r="E107" s="12">
        <v>6723</v>
      </c>
      <c r="F107" s="12">
        <v>3749.94328</v>
      </c>
      <c r="G107" s="12">
        <v>-2973.05672</v>
      </c>
    </row>
    <row r="108" spans="2:7" x14ac:dyDescent="0.2">
      <c r="C108" s="4">
        <v>2</v>
      </c>
      <c r="D108" s="5" t="s">
        <v>41</v>
      </c>
      <c r="E108" s="12">
        <v>7738</v>
      </c>
      <c r="F108" s="12">
        <v>7003.7151999999996</v>
      </c>
      <c r="G108" s="12">
        <v>-734.28480000000002</v>
      </c>
    </row>
    <row r="109" spans="2:7" ht="15" customHeight="1" x14ac:dyDescent="0.2">
      <c r="C109" s="13" t="s">
        <v>10</v>
      </c>
      <c r="D109" s="14" t="s">
        <v>86</v>
      </c>
      <c r="E109" s="15">
        <f>SUBTOTAL(9,E107:E108)</f>
        <v>14461</v>
      </c>
      <c r="F109" s="15">
        <f>SUBTOTAL(9,F107:F108)</f>
        <v>10753.65848</v>
      </c>
      <c r="G109" s="15">
        <f>SUBTOTAL(9,G107:G108)</f>
        <v>-3707.3415199999999</v>
      </c>
    </row>
    <row r="110" spans="2:7" ht="14.25" customHeight="1" x14ac:dyDescent="0.2">
      <c r="B110" s="10">
        <v>3335</v>
      </c>
      <c r="C110" s="4"/>
      <c r="D110" s="11" t="s">
        <v>87</v>
      </c>
      <c r="E110" s="1"/>
      <c r="F110" s="1"/>
      <c r="G110" s="1"/>
    </row>
    <row r="111" spans="2:7" x14ac:dyDescent="0.2">
      <c r="C111" s="4">
        <v>2</v>
      </c>
      <c r="D111" s="5" t="s">
        <v>41</v>
      </c>
      <c r="E111" s="12">
        <v>4101</v>
      </c>
      <c r="F111" s="12">
        <v>0</v>
      </c>
      <c r="G111" s="12">
        <v>-4101</v>
      </c>
    </row>
    <row r="112" spans="2:7" ht="15" customHeight="1" x14ac:dyDescent="0.2">
      <c r="C112" s="13" t="s">
        <v>10</v>
      </c>
      <c r="D112" s="14" t="s">
        <v>88</v>
      </c>
      <c r="E112" s="15">
        <f>SUBTOTAL(9,E111:E111)</f>
        <v>4101</v>
      </c>
      <c r="F112" s="15">
        <f>SUBTOTAL(9,F111:F111)</f>
        <v>0</v>
      </c>
      <c r="G112" s="15">
        <f>SUBTOTAL(9,G111:G111)</f>
        <v>-4101</v>
      </c>
    </row>
    <row r="113" spans="2:7" ht="14.25" customHeight="1" x14ac:dyDescent="0.2">
      <c r="B113" s="10">
        <v>3339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2</v>
      </c>
      <c r="D114" s="5" t="s">
        <v>90</v>
      </c>
      <c r="E114" s="12">
        <v>8695</v>
      </c>
      <c r="F114" s="12">
        <v>2100.0500000000002</v>
      </c>
      <c r="G114" s="12">
        <v>-6594.95</v>
      </c>
    </row>
    <row r="115" spans="2:7" x14ac:dyDescent="0.2">
      <c r="C115" s="4">
        <v>4</v>
      </c>
      <c r="D115" s="5" t="s">
        <v>91</v>
      </c>
      <c r="E115" s="12">
        <v>220</v>
      </c>
      <c r="F115" s="12">
        <v>711.66</v>
      </c>
      <c r="G115" s="12">
        <v>491.66</v>
      </c>
    </row>
    <row r="116" spans="2:7" x14ac:dyDescent="0.2">
      <c r="C116" s="4">
        <v>7</v>
      </c>
      <c r="D116" s="5" t="s">
        <v>41</v>
      </c>
      <c r="E116" s="12">
        <v>7870</v>
      </c>
      <c r="F116" s="12">
        <v>0</v>
      </c>
      <c r="G116" s="12">
        <v>-7870</v>
      </c>
    </row>
    <row r="117" spans="2:7" ht="15" customHeight="1" x14ac:dyDescent="0.2">
      <c r="C117" s="13" t="s">
        <v>10</v>
      </c>
      <c r="D117" s="14" t="s">
        <v>92</v>
      </c>
      <c r="E117" s="15">
        <f>SUBTOTAL(9,E114:E116)</f>
        <v>16785</v>
      </c>
      <c r="F117" s="15">
        <f>SUBTOTAL(9,F114:F116)</f>
        <v>2811.71</v>
      </c>
      <c r="G117" s="15">
        <f>SUBTOTAL(9,G114:G116)</f>
        <v>-13973.29</v>
      </c>
    </row>
    <row r="118" spans="2:7" ht="14.25" customHeight="1" x14ac:dyDescent="0.2">
      <c r="B118" s="10">
        <v>3350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85</v>
      </c>
      <c r="D119" s="5" t="s">
        <v>94</v>
      </c>
      <c r="E119" s="12">
        <v>1000</v>
      </c>
      <c r="F119" s="12">
        <v>0</v>
      </c>
      <c r="G119" s="12">
        <v>-1000</v>
      </c>
    </row>
    <row r="120" spans="2:7" ht="15" customHeight="1" x14ac:dyDescent="0.2">
      <c r="C120" s="13" t="s">
        <v>10</v>
      </c>
      <c r="D120" s="14" t="s">
        <v>95</v>
      </c>
      <c r="E120" s="15">
        <f>SUBTOTAL(9,E119:E119)</f>
        <v>1000</v>
      </c>
      <c r="F120" s="15">
        <f>SUBTOTAL(9,F119:F119)</f>
        <v>0</v>
      </c>
      <c r="G120" s="15">
        <f>SUBTOTAL(9,G119:G119)</f>
        <v>-1000</v>
      </c>
    </row>
    <row r="121" spans="2:7" ht="15" customHeight="1" x14ac:dyDescent="0.2">
      <c r="B121" s="4"/>
      <c r="C121" s="16"/>
      <c r="D121" s="14" t="s">
        <v>96</v>
      </c>
      <c r="E121" s="17">
        <f>SUBTOTAL(9,E76:E120)</f>
        <v>201981</v>
      </c>
      <c r="F121" s="17">
        <f>SUBTOTAL(9,F76:F120)</f>
        <v>59656.306790000002</v>
      </c>
      <c r="G121" s="17">
        <f>SUBTOTAL(9,G76:G120)</f>
        <v>-142324.69320999997</v>
      </c>
    </row>
    <row r="122" spans="2:7" ht="27" customHeight="1" x14ac:dyDescent="0.25">
      <c r="B122" s="1"/>
      <c r="C122" s="4"/>
      <c r="D122" s="9" t="s">
        <v>97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98</v>
      </c>
      <c r="E123" s="1"/>
      <c r="F123" s="1"/>
      <c r="G123" s="1"/>
    </row>
    <row r="124" spans="2:7" x14ac:dyDescent="0.2">
      <c r="C124" s="4">
        <v>1</v>
      </c>
      <c r="D124" s="5" t="s">
        <v>24</v>
      </c>
      <c r="E124" s="12">
        <v>6341</v>
      </c>
      <c r="F124" s="12">
        <v>2463.3614600000001</v>
      </c>
      <c r="G124" s="12">
        <v>-3877.6385399999999</v>
      </c>
    </row>
    <row r="125" spans="2:7" x14ac:dyDescent="0.2">
      <c r="C125" s="4">
        <v>2</v>
      </c>
      <c r="D125" s="5" t="s">
        <v>48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 t="s">
        <v>10</v>
      </c>
      <c r="D126" s="14" t="s">
        <v>99</v>
      </c>
      <c r="E126" s="15">
        <f>SUBTOTAL(9,E124:E125)</f>
        <v>6341</v>
      </c>
      <c r="F126" s="15">
        <f>SUBTOTAL(9,F124:F125)</f>
        <v>2463.3614600000001</v>
      </c>
      <c r="G126" s="15">
        <f>SUBTOTAL(9,G124:G125)</f>
        <v>-3877.6385399999999</v>
      </c>
    </row>
    <row r="127" spans="2:7" ht="14.25" customHeight="1" x14ac:dyDescent="0.2">
      <c r="B127" s="10">
        <v>3410</v>
      </c>
      <c r="C127" s="4"/>
      <c r="D127" s="11" t="s">
        <v>100</v>
      </c>
      <c r="E127" s="1"/>
      <c r="F127" s="1"/>
      <c r="G127" s="1"/>
    </row>
    <row r="128" spans="2:7" x14ac:dyDescent="0.2">
      <c r="C128" s="4">
        <v>1</v>
      </c>
      <c r="D128" s="5" t="s">
        <v>101</v>
      </c>
      <c r="E128" s="12">
        <v>263490</v>
      </c>
      <c r="F128" s="12">
        <v>89309.348670000007</v>
      </c>
      <c r="G128" s="12">
        <v>-174180.65132999999</v>
      </c>
    </row>
    <row r="129" spans="2:7" x14ac:dyDescent="0.2">
      <c r="C129" s="4">
        <v>2</v>
      </c>
      <c r="D129" s="5" t="s">
        <v>102</v>
      </c>
      <c r="E129" s="12">
        <v>21768</v>
      </c>
      <c r="F129" s="12">
        <v>6627.7858699999997</v>
      </c>
      <c r="G129" s="12">
        <v>-15140.21413</v>
      </c>
    </row>
    <row r="130" spans="2:7" x14ac:dyDescent="0.2">
      <c r="C130" s="4">
        <v>3</v>
      </c>
      <c r="D130" s="5" t="s">
        <v>103</v>
      </c>
      <c r="E130" s="12">
        <v>1837</v>
      </c>
      <c r="F130" s="12">
        <v>12325.33988</v>
      </c>
      <c r="G130" s="12">
        <v>10488.33988</v>
      </c>
    </row>
    <row r="131" spans="2:7" x14ac:dyDescent="0.2">
      <c r="C131" s="4">
        <v>4</v>
      </c>
      <c r="D131" s="5" t="s">
        <v>104</v>
      </c>
      <c r="E131" s="12">
        <v>3000</v>
      </c>
      <c r="F131" s="12">
        <v>6276.0920400000005</v>
      </c>
      <c r="G131" s="12">
        <v>3276.09204</v>
      </c>
    </row>
    <row r="132" spans="2:7" ht="15" customHeight="1" x14ac:dyDescent="0.2">
      <c r="C132" s="13" t="s">
        <v>10</v>
      </c>
      <c r="D132" s="14" t="s">
        <v>105</v>
      </c>
      <c r="E132" s="15">
        <f>SUBTOTAL(9,E128:E131)</f>
        <v>290095</v>
      </c>
      <c r="F132" s="15">
        <f>SUBTOTAL(9,F128:F131)</f>
        <v>114538.56646</v>
      </c>
      <c r="G132" s="15">
        <f>SUBTOTAL(9,G128:G131)</f>
        <v>-175556.43354000003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103</v>
      </c>
      <c r="E134" s="12">
        <v>313</v>
      </c>
      <c r="F134" s="12">
        <v>290.62959999999998</v>
      </c>
      <c r="G134" s="12">
        <v>-22.3704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313</v>
      </c>
      <c r="F135" s="15">
        <f>SUBTOTAL(9,F134:F134)</f>
        <v>290.62959999999998</v>
      </c>
      <c r="G135" s="15">
        <f>SUBTOTAL(9,G134:G134)</f>
        <v>-22.3704</v>
      </c>
    </row>
    <row r="136" spans="2:7" ht="14.25" customHeight="1" x14ac:dyDescent="0.2">
      <c r="B136" s="10">
        <v>3430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2</v>
      </c>
      <c r="D137" s="5" t="s">
        <v>109</v>
      </c>
      <c r="E137" s="12">
        <v>118791</v>
      </c>
      <c r="F137" s="12">
        <v>54133.47752</v>
      </c>
      <c r="G137" s="12">
        <v>-64657.52248</v>
      </c>
    </row>
    <row r="138" spans="2:7" x14ac:dyDescent="0.2">
      <c r="C138" s="4">
        <v>3</v>
      </c>
      <c r="D138" s="5" t="s">
        <v>110</v>
      </c>
      <c r="E138" s="12">
        <v>26182</v>
      </c>
      <c r="F138" s="12">
        <v>11037.069649999999</v>
      </c>
      <c r="G138" s="12">
        <v>-15144.930350000001</v>
      </c>
    </row>
    <row r="139" spans="2:7" x14ac:dyDescent="0.2">
      <c r="C139" s="4">
        <v>4</v>
      </c>
      <c r="D139" s="5" t="s">
        <v>111</v>
      </c>
      <c r="E139" s="12">
        <v>8021</v>
      </c>
      <c r="F139" s="12">
        <v>23167.23415</v>
      </c>
      <c r="G139" s="12">
        <v>15146.23415</v>
      </c>
    </row>
    <row r="140" spans="2:7" ht="15" customHeight="1" x14ac:dyDescent="0.2">
      <c r="C140" s="13" t="s">
        <v>10</v>
      </c>
      <c r="D140" s="14" t="s">
        <v>112</v>
      </c>
      <c r="E140" s="15">
        <f>SUBTOTAL(9,E137:E139)</f>
        <v>152994</v>
      </c>
      <c r="F140" s="15">
        <f>SUBTOTAL(9,F137:F139)</f>
        <v>88337.781319999995</v>
      </c>
      <c r="G140" s="15">
        <f>SUBTOTAL(9,G137:G139)</f>
        <v>-64656.218679999991</v>
      </c>
    </row>
    <row r="141" spans="2:7" ht="14.25" customHeight="1" x14ac:dyDescent="0.2">
      <c r="B141" s="10">
        <v>3432</v>
      </c>
      <c r="C141" s="4"/>
      <c r="D141" s="11" t="s">
        <v>113</v>
      </c>
      <c r="E141" s="1"/>
      <c r="F141" s="1"/>
      <c r="G141" s="1"/>
    </row>
    <row r="142" spans="2:7" x14ac:dyDescent="0.2">
      <c r="C142" s="4">
        <v>3</v>
      </c>
      <c r="D142" s="5" t="s">
        <v>110</v>
      </c>
      <c r="E142" s="12">
        <v>1224</v>
      </c>
      <c r="F142" s="12">
        <v>2345.3140400000002</v>
      </c>
      <c r="G142" s="12">
        <v>1121.31404</v>
      </c>
    </row>
    <row r="143" spans="2:7" ht="15" customHeight="1" x14ac:dyDescent="0.2">
      <c r="C143" s="13" t="s">
        <v>10</v>
      </c>
      <c r="D143" s="14" t="s">
        <v>114</v>
      </c>
      <c r="E143" s="15">
        <f>SUBTOTAL(9,E142:E142)</f>
        <v>1224</v>
      </c>
      <c r="F143" s="15">
        <f>SUBTOTAL(9,F142:F142)</f>
        <v>2345.3140400000002</v>
      </c>
      <c r="G143" s="15">
        <f>SUBTOTAL(9,G142:G142)</f>
        <v>1121.31404</v>
      </c>
    </row>
    <row r="144" spans="2:7" ht="14.25" customHeight="1" x14ac:dyDescent="0.2">
      <c r="B144" s="10">
        <v>3433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2</v>
      </c>
      <c r="D145" s="5" t="s">
        <v>116</v>
      </c>
      <c r="E145" s="12">
        <v>6</v>
      </c>
      <c r="F145" s="12">
        <v>135.91109</v>
      </c>
      <c r="G145" s="12">
        <v>129.91109</v>
      </c>
    </row>
    <row r="146" spans="2:7" ht="15" customHeight="1" x14ac:dyDescent="0.2">
      <c r="C146" s="13" t="s">
        <v>10</v>
      </c>
      <c r="D146" s="14" t="s">
        <v>117</v>
      </c>
      <c r="E146" s="15">
        <f>SUBTOTAL(9,E145:E145)</f>
        <v>6</v>
      </c>
      <c r="F146" s="15">
        <f>SUBTOTAL(9,F145:F145)</f>
        <v>135.91109</v>
      </c>
      <c r="G146" s="15">
        <f>SUBTOTAL(9,G145:G145)</f>
        <v>129.91109</v>
      </c>
    </row>
    <row r="147" spans="2:7" ht="14.25" customHeight="1" x14ac:dyDescent="0.2">
      <c r="B147" s="10">
        <v>3440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1</v>
      </c>
      <c r="D148" s="5" t="s">
        <v>119</v>
      </c>
      <c r="E148" s="12">
        <v>957257</v>
      </c>
      <c r="F148" s="12">
        <v>321292.14860000001</v>
      </c>
      <c r="G148" s="12">
        <v>-635964.85140000004</v>
      </c>
    </row>
    <row r="149" spans="2:7" x14ac:dyDescent="0.2">
      <c r="C149" s="4">
        <v>2</v>
      </c>
      <c r="D149" s="5" t="s">
        <v>120</v>
      </c>
      <c r="E149" s="12">
        <v>262296</v>
      </c>
      <c r="F149" s="12">
        <v>31564.308229999999</v>
      </c>
      <c r="G149" s="12">
        <v>-230731.69177</v>
      </c>
    </row>
    <row r="150" spans="2:7" x14ac:dyDescent="0.2">
      <c r="C150" s="4">
        <v>3</v>
      </c>
      <c r="D150" s="5" t="s">
        <v>15</v>
      </c>
      <c r="E150" s="12">
        <v>53201</v>
      </c>
      <c r="F150" s="12">
        <v>24217.696260000001</v>
      </c>
      <c r="G150" s="12">
        <v>-28983.303739999999</v>
      </c>
    </row>
    <row r="151" spans="2:7" x14ac:dyDescent="0.2">
      <c r="C151" s="4">
        <v>4</v>
      </c>
      <c r="D151" s="5" t="s">
        <v>121</v>
      </c>
      <c r="E151" s="12">
        <v>4828</v>
      </c>
      <c r="F151" s="12">
        <v>777.1</v>
      </c>
      <c r="G151" s="12">
        <v>-4050.9</v>
      </c>
    </row>
    <row r="152" spans="2:7" x14ac:dyDescent="0.2">
      <c r="C152" s="4">
        <v>6</v>
      </c>
      <c r="D152" s="5" t="s">
        <v>122</v>
      </c>
      <c r="E152" s="12">
        <v>333969</v>
      </c>
      <c r="F152" s="12">
        <v>153401.34961</v>
      </c>
      <c r="G152" s="12">
        <v>-180567.65039</v>
      </c>
    </row>
    <row r="153" spans="2:7" x14ac:dyDescent="0.2">
      <c r="C153" s="4">
        <v>7</v>
      </c>
      <c r="D153" s="5" t="s">
        <v>123</v>
      </c>
      <c r="E153" s="12">
        <v>804850</v>
      </c>
      <c r="F153" s="12">
        <v>322446.89941999997</v>
      </c>
      <c r="G153" s="12">
        <v>-482403.10058000003</v>
      </c>
    </row>
    <row r="154" spans="2:7" x14ac:dyDescent="0.2">
      <c r="C154" s="4">
        <v>8</v>
      </c>
      <c r="D154" s="5" t="s">
        <v>124</v>
      </c>
      <c r="E154" s="12">
        <v>79000</v>
      </c>
      <c r="F154" s="12">
        <v>0</v>
      </c>
      <c r="G154" s="12">
        <v>-79000</v>
      </c>
    </row>
    <row r="155" spans="2:7" ht="15" customHeight="1" x14ac:dyDescent="0.2">
      <c r="C155" s="13" t="s">
        <v>10</v>
      </c>
      <c r="D155" s="14" t="s">
        <v>125</v>
      </c>
      <c r="E155" s="15">
        <f>SUBTOTAL(9,E148:E154)</f>
        <v>2495401</v>
      </c>
      <c r="F155" s="15">
        <f>SUBTOTAL(9,F148:F154)</f>
        <v>853699.50212000008</v>
      </c>
      <c r="G155" s="15">
        <f>SUBTOTAL(9,G148:G154)</f>
        <v>-1641701.4978800002</v>
      </c>
    </row>
    <row r="156" spans="2:7" ht="14.25" customHeight="1" x14ac:dyDescent="0.2">
      <c r="B156" s="10">
        <v>3442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2</v>
      </c>
      <c r="D157" s="5" t="s">
        <v>24</v>
      </c>
      <c r="E157" s="12">
        <v>23187</v>
      </c>
      <c r="F157" s="12">
        <v>8936.6596200000004</v>
      </c>
      <c r="G157" s="12">
        <v>-14250.34038</v>
      </c>
    </row>
    <row r="158" spans="2:7" x14ac:dyDescent="0.2">
      <c r="C158" s="4">
        <v>3</v>
      </c>
      <c r="D158" s="5" t="s">
        <v>127</v>
      </c>
      <c r="E158" s="12">
        <v>13090</v>
      </c>
      <c r="F158" s="12">
        <v>5870.0197799999996</v>
      </c>
      <c r="G158" s="12">
        <v>-7219.9802200000004</v>
      </c>
    </row>
    <row r="159" spans="2:7" ht="15" customHeight="1" x14ac:dyDescent="0.2">
      <c r="C159" s="13" t="s">
        <v>10</v>
      </c>
      <c r="D159" s="14" t="s">
        <v>128</v>
      </c>
      <c r="E159" s="15">
        <f>SUBTOTAL(9,E157:E158)</f>
        <v>36277</v>
      </c>
      <c r="F159" s="15">
        <f>SUBTOTAL(9,F157:F158)</f>
        <v>14806.679400000001</v>
      </c>
      <c r="G159" s="15">
        <f>SUBTOTAL(9,G157:G158)</f>
        <v>-21470.320599999999</v>
      </c>
    </row>
    <row r="160" spans="2:7" ht="14.25" customHeight="1" x14ac:dyDescent="0.2">
      <c r="B160" s="10">
        <v>3444</v>
      </c>
      <c r="C160" s="4"/>
      <c r="D160" s="11" t="s">
        <v>129</v>
      </c>
      <c r="E160" s="1"/>
      <c r="F160" s="1"/>
      <c r="G160" s="1"/>
    </row>
    <row r="161" spans="2:7" x14ac:dyDescent="0.2">
      <c r="C161" s="4">
        <v>2</v>
      </c>
      <c r="D161" s="5" t="s">
        <v>116</v>
      </c>
      <c r="E161" s="12">
        <v>16154</v>
      </c>
      <c r="F161" s="12">
        <v>344.69211000000001</v>
      </c>
      <c r="G161" s="12">
        <v>-15809.30789</v>
      </c>
    </row>
    <row r="162" spans="2:7" ht="15" customHeight="1" x14ac:dyDescent="0.2">
      <c r="C162" s="13" t="s">
        <v>10</v>
      </c>
      <c r="D162" s="14" t="s">
        <v>130</v>
      </c>
      <c r="E162" s="15">
        <f>SUBTOTAL(9,E161:E161)</f>
        <v>16154</v>
      </c>
      <c r="F162" s="15">
        <f>SUBTOTAL(9,F161:F161)</f>
        <v>344.69211000000001</v>
      </c>
      <c r="G162" s="15">
        <f>SUBTOTAL(9,G161:G161)</f>
        <v>-15809.30789</v>
      </c>
    </row>
    <row r="163" spans="2:7" ht="14.25" customHeight="1" x14ac:dyDescent="0.2">
      <c r="B163" s="10">
        <v>3451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1</v>
      </c>
      <c r="D164" s="5" t="s">
        <v>132</v>
      </c>
      <c r="E164" s="12">
        <v>125453</v>
      </c>
      <c r="F164" s="12">
        <v>78286.853000000003</v>
      </c>
      <c r="G164" s="12">
        <v>-47166.146999999997</v>
      </c>
    </row>
    <row r="165" spans="2:7" x14ac:dyDescent="0.2">
      <c r="C165" s="4">
        <v>2</v>
      </c>
      <c r="D165" s="5" t="s">
        <v>133</v>
      </c>
      <c r="E165" s="12">
        <v>37370</v>
      </c>
      <c r="F165" s="12">
        <v>11622.199000000001</v>
      </c>
      <c r="G165" s="12">
        <v>-25747.800999999999</v>
      </c>
    </row>
    <row r="166" spans="2:7" x14ac:dyDescent="0.2">
      <c r="C166" s="4">
        <v>3</v>
      </c>
      <c r="D166" s="5" t="s">
        <v>24</v>
      </c>
      <c r="E166" s="12">
        <v>31676</v>
      </c>
      <c r="F166" s="12">
        <v>11231.68154</v>
      </c>
      <c r="G166" s="12">
        <v>-20444.318459999999</v>
      </c>
    </row>
    <row r="167" spans="2:7" x14ac:dyDescent="0.2">
      <c r="C167" s="4">
        <v>4</v>
      </c>
      <c r="D167" s="5" t="s">
        <v>134</v>
      </c>
      <c r="E167" s="12">
        <v>173581</v>
      </c>
      <c r="F167" s="12">
        <v>9919.9524099999999</v>
      </c>
      <c r="G167" s="12">
        <v>-163661.04759</v>
      </c>
    </row>
    <row r="168" spans="2:7" x14ac:dyDescent="0.2">
      <c r="C168" s="4">
        <v>5</v>
      </c>
      <c r="D168" s="5" t="s">
        <v>135</v>
      </c>
      <c r="E168" s="12">
        <v>536862</v>
      </c>
      <c r="F168" s="12">
        <v>248794.55346</v>
      </c>
      <c r="G168" s="12">
        <v>-288067.44653999998</v>
      </c>
    </row>
    <row r="169" spans="2:7" x14ac:dyDescent="0.2">
      <c r="C169" s="4">
        <v>6</v>
      </c>
      <c r="D169" s="5" t="s">
        <v>116</v>
      </c>
      <c r="E169" s="12">
        <v>7751</v>
      </c>
      <c r="F169" s="12">
        <v>9289.4122100000004</v>
      </c>
      <c r="G169" s="12">
        <v>1538.41221</v>
      </c>
    </row>
    <row r="170" spans="2:7" x14ac:dyDescent="0.2">
      <c r="C170" s="4">
        <v>7</v>
      </c>
      <c r="D170" s="5" t="s">
        <v>136</v>
      </c>
      <c r="E170" s="12">
        <v>81200</v>
      </c>
      <c r="F170" s="12">
        <v>716.35936000000004</v>
      </c>
      <c r="G170" s="12">
        <v>-80483.640639999998</v>
      </c>
    </row>
    <row r="171" spans="2:7" x14ac:dyDescent="0.2">
      <c r="C171" s="4">
        <v>40</v>
      </c>
      <c r="D171" s="5" t="s">
        <v>137</v>
      </c>
      <c r="E171" s="12">
        <v>0</v>
      </c>
      <c r="F171" s="12">
        <v>3000</v>
      </c>
      <c r="G171" s="12">
        <v>3000</v>
      </c>
    </row>
    <row r="172" spans="2:7" ht="15" customHeight="1" x14ac:dyDescent="0.2">
      <c r="C172" s="13" t="s">
        <v>10</v>
      </c>
      <c r="D172" s="14" t="s">
        <v>138</v>
      </c>
      <c r="E172" s="15">
        <f>SUBTOTAL(9,E164:E171)</f>
        <v>993893</v>
      </c>
      <c r="F172" s="15">
        <f>SUBTOTAL(9,F164:F171)</f>
        <v>372861.01097999996</v>
      </c>
      <c r="G172" s="15">
        <f>SUBTOTAL(9,G164:G171)</f>
        <v>-621031.98901999998</v>
      </c>
    </row>
    <row r="173" spans="2:7" ht="14.25" customHeight="1" x14ac:dyDescent="0.2">
      <c r="B173" s="10">
        <v>3454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116</v>
      </c>
      <c r="E174" s="12">
        <v>31287</v>
      </c>
      <c r="F174" s="12">
        <v>0</v>
      </c>
      <c r="G174" s="12">
        <v>-31287</v>
      </c>
    </row>
    <row r="175" spans="2:7" ht="15" customHeight="1" x14ac:dyDescent="0.2">
      <c r="C175" s="13" t="s">
        <v>10</v>
      </c>
      <c r="D175" s="14" t="s">
        <v>140</v>
      </c>
      <c r="E175" s="15">
        <f>SUBTOTAL(9,E174:E174)</f>
        <v>31287</v>
      </c>
      <c r="F175" s="15">
        <f>SUBTOTAL(9,F174:F174)</f>
        <v>0</v>
      </c>
      <c r="G175" s="15">
        <f>SUBTOTAL(9,G174:G174)</f>
        <v>-31287</v>
      </c>
    </row>
    <row r="176" spans="2:7" ht="14.25" customHeight="1" x14ac:dyDescent="0.2">
      <c r="B176" s="10">
        <v>3455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116</v>
      </c>
      <c r="E177" s="12">
        <v>0</v>
      </c>
      <c r="F177" s="12">
        <v>466.80038000000002</v>
      </c>
      <c r="G177" s="12">
        <v>466.80038000000002</v>
      </c>
    </row>
    <row r="178" spans="2:7" ht="15" customHeight="1" x14ac:dyDescent="0.2">
      <c r="C178" s="13" t="s">
        <v>10</v>
      </c>
      <c r="D178" s="14" t="s">
        <v>142</v>
      </c>
      <c r="E178" s="15">
        <f>SUBTOTAL(9,E177:E177)</f>
        <v>0</v>
      </c>
      <c r="F178" s="15">
        <f>SUBTOTAL(9,F177:F177)</f>
        <v>466.80038000000002</v>
      </c>
      <c r="G178" s="15">
        <f>SUBTOTAL(9,G177:G177)</f>
        <v>466.80038000000002</v>
      </c>
    </row>
    <row r="179" spans="2:7" ht="14.25" customHeight="1" x14ac:dyDescent="0.2">
      <c r="B179" s="10">
        <v>3457</v>
      </c>
      <c r="C179" s="4"/>
      <c r="D179" s="11" t="s">
        <v>143</v>
      </c>
      <c r="E179" s="1"/>
      <c r="F179" s="1"/>
      <c r="G179" s="1"/>
    </row>
    <row r="180" spans="2:7" x14ac:dyDescent="0.2">
      <c r="C180" s="4">
        <v>1</v>
      </c>
      <c r="D180" s="5" t="s">
        <v>144</v>
      </c>
      <c r="E180" s="12">
        <v>36893</v>
      </c>
      <c r="F180" s="12">
        <v>12505.4498</v>
      </c>
      <c r="G180" s="12">
        <v>-24387.550200000001</v>
      </c>
    </row>
    <row r="181" spans="2:7" ht="15" customHeight="1" x14ac:dyDescent="0.2">
      <c r="C181" s="13" t="s">
        <v>10</v>
      </c>
      <c r="D181" s="14" t="s">
        <v>145</v>
      </c>
      <c r="E181" s="15">
        <f>SUBTOTAL(9,E180:E180)</f>
        <v>36893</v>
      </c>
      <c r="F181" s="15">
        <f>SUBTOTAL(9,F180:F180)</f>
        <v>12505.4498</v>
      </c>
      <c r="G181" s="15">
        <f>SUBTOTAL(9,G180:G180)</f>
        <v>-24387.550200000001</v>
      </c>
    </row>
    <row r="182" spans="2:7" ht="14.25" customHeight="1" x14ac:dyDescent="0.2">
      <c r="B182" s="10">
        <v>3470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147</v>
      </c>
      <c r="E183" s="12">
        <v>4773</v>
      </c>
      <c r="F183" s="12">
        <v>1159.7186999999999</v>
      </c>
      <c r="G183" s="12">
        <v>-3613.2813000000001</v>
      </c>
    </row>
    <row r="184" spans="2:7" x14ac:dyDescent="0.2">
      <c r="C184" s="4">
        <v>2</v>
      </c>
      <c r="D184" s="5" t="s">
        <v>148</v>
      </c>
      <c r="E184" s="12">
        <v>5668</v>
      </c>
      <c r="F184" s="12">
        <v>0</v>
      </c>
      <c r="G184" s="12">
        <v>-5668</v>
      </c>
    </row>
    <row r="185" spans="2:7" ht="15" customHeight="1" x14ac:dyDescent="0.2">
      <c r="C185" s="13" t="s">
        <v>10</v>
      </c>
      <c r="D185" s="14" t="s">
        <v>149</v>
      </c>
      <c r="E185" s="15">
        <f>SUBTOTAL(9,E183:E184)</f>
        <v>10441</v>
      </c>
      <c r="F185" s="15">
        <f>SUBTOTAL(9,F183:F184)</f>
        <v>1159.7186999999999</v>
      </c>
      <c r="G185" s="15">
        <f>SUBTOTAL(9,G183:G184)</f>
        <v>-9281.2813000000006</v>
      </c>
    </row>
    <row r="186" spans="2:7" ht="14.25" customHeight="1" x14ac:dyDescent="0.2">
      <c r="B186" s="10">
        <v>3473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24</v>
      </c>
      <c r="E187" s="12">
        <v>5</v>
      </c>
      <c r="F187" s="12">
        <v>275.5</v>
      </c>
      <c r="G187" s="12">
        <v>270.5</v>
      </c>
    </row>
    <row r="188" spans="2:7" x14ac:dyDescent="0.2">
      <c r="C188" s="4">
        <v>2</v>
      </c>
      <c r="D188" s="5" t="s">
        <v>151</v>
      </c>
      <c r="E188" s="12">
        <v>6500</v>
      </c>
      <c r="F188" s="12">
        <v>0</v>
      </c>
      <c r="G188" s="12">
        <v>-6500</v>
      </c>
    </row>
    <row r="189" spans="2:7" ht="15" customHeight="1" x14ac:dyDescent="0.2">
      <c r="C189" s="13" t="s">
        <v>10</v>
      </c>
      <c r="D189" s="14" t="s">
        <v>152</v>
      </c>
      <c r="E189" s="15">
        <f>SUBTOTAL(9,E187:E188)</f>
        <v>6505</v>
      </c>
      <c r="F189" s="15">
        <f>SUBTOTAL(9,F187:F188)</f>
        <v>275.5</v>
      </c>
      <c r="G189" s="15">
        <f>SUBTOTAL(9,G187:G188)</f>
        <v>-6229.5</v>
      </c>
    </row>
    <row r="190" spans="2:7" ht="14.25" customHeight="1" x14ac:dyDescent="0.2">
      <c r="B190" s="10">
        <v>3481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154</v>
      </c>
      <c r="E191" s="12">
        <v>7137</v>
      </c>
      <c r="F191" s="12">
        <v>601.99199999999996</v>
      </c>
      <c r="G191" s="12">
        <v>-6535.0079999999998</v>
      </c>
    </row>
    <row r="192" spans="2:7" ht="15" customHeight="1" x14ac:dyDescent="0.2">
      <c r="C192" s="13" t="s">
        <v>10</v>
      </c>
      <c r="D192" s="14" t="s">
        <v>155</v>
      </c>
      <c r="E192" s="15">
        <f>SUBTOTAL(9,E191:E191)</f>
        <v>7137</v>
      </c>
      <c r="F192" s="15">
        <f>SUBTOTAL(9,F191:F191)</f>
        <v>601.99199999999996</v>
      </c>
      <c r="G192" s="15">
        <f>SUBTOTAL(9,G191:G191)</f>
        <v>-6535.0079999999998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5906</v>
      </c>
      <c r="F194" s="12">
        <v>0</v>
      </c>
      <c r="G194" s="12">
        <v>-5906</v>
      </c>
    </row>
    <row r="195" spans="2:7" x14ac:dyDescent="0.2">
      <c r="C195" s="4">
        <v>3</v>
      </c>
      <c r="D195" s="5" t="s">
        <v>158</v>
      </c>
      <c r="E195" s="12">
        <v>30730</v>
      </c>
      <c r="F195" s="12">
        <v>0</v>
      </c>
      <c r="G195" s="12">
        <v>-30730</v>
      </c>
    </row>
    <row r="196" spans="2:7" x14ac:dyDescent="0.2">
      <c r="C196" s="4">
        <v>4</v>
      </c>
      <c r="D196" s="5" t="s">
        <v>159</v>
      </c>
      <c r="E196" s="12">
        <v>3772873</v>
      </c>
      <c r="F196" s="12">
        <v>0</v>
      </c>
      <c r="G196" s="12">
        <v>-3772873</v>
      </c>
    </row>
    <row r="197" spans="2:7" x14ac:dyDescent="0.2">
      <c r="C197" s="4">
        <v>5</v>
      </c>
      <c r="D197" s="5" t="s">
        <v>160</v>
      </c>
      <c r="E197" s="12">
        <v>2878</v>
      </c>
      <c r="F197" s="12">
        <v>1902.97128</v>
      </c>
      <c r="G197" s="12">
        <v>-975.02872000000002</v>
      </c>
    </row>
    <row r="198" spans="2:7" x14ac:dyDescent="0.2">
      <c r="C198" s="4">
        <v>6</v>
      </c>
      <c r="D198" s="5" t="s">
        <v>161</v>
      </c>
      <c r="E198" s="12">
        <v>14325</v>
      </c>
      <c r="F198" s="12">
        <v>0</v>
      </c>
      <c r="G198" s="12">
        <v>-14325</v>
      </c>
    </row>
    <row r="199" spans="2:7" x14ac:dyDescent="0.2">
      <c r="C199" s="4">
        <v>7</v>
      </c>
      <c r="D199" s="5" t="s">
        <v>162</v>
      </c>
      <c r="E199" s="12">
        <v>26278</v>
      </c>
      <c r="F199" s="12">
        <v>0</v>
      </c>
      <c r="G199" s="12">
        <v>-26278</v>
      </c>
    </row>
    <row r="200" spans="2:7" x14ac:dyDescent="0.2">
      <c r="C200" s="4">
        <v>8</v>
      </c>
      <c r="D200" s="5" t="s">
        <v>163</v>
      </c>
      <c r="E200" s="12">
        <v>40913</v>
      </c>
      <c r="F200" s="12">
        <v>0</v>
      </c>
      <c r="G200" s="12">
        <v>-40913</v>
      </c>
    </row>
    <row r="201" spans="2:7" ht="15" customHeight="1" x14ac:dyDescent="0.2">
      <c r="C201" s="13" t="s">
        <v>10</v>
      </c>
      <c r="D201" s="14" t="s">
        <v>164</v>
      </c>
      <c r="E201" s="15">
        <f>SUBTOTAL(9,E194:E200)</f>
        <v>3893903</v>
      </c>
      <c r="F201" s="15">
        <f>SUBTOTAL(9,F194:F200)</f>
        <v>1902.97128</v>
      </c>
      <c r="G201" s="15">
        <f>SUBTOTAL(9,G194:G200)</f>
        <v>-3892000.0287199998</v>
      </c>
    </row>
    <row r="202" spans="2:7" ht="15" customHeight="1" x14ac:dyDescent="0.2">
      <c r="B202" s="4"/>
      <c r="C202" s="16"/>
      <c r="D202" s="14" t="s">
        <v>165</v>
      </c>
      <c r="E202" s="17">
        <f>SUBTOTAL(9,E123:E201)</f>
        <v>7978864</v>
      </c>
      <c r="F202" s="17">
        <f>SUBTOTAL(9,F123:F201)</f>
        <v>1466735.8807399999</v>
      </c>
      <c r="G202" s="17">
        <f>SUBTOTAL(9,G123:G201)</f>
        <v>-6512128.1192599991</v>
      </c>
    </row>
    <row r="203" spans="2:7" ht="27" customHeight="1" x14ac:dyDescent="0.25">
      <c r="B203" s="1"/>
      <c r="C203" s="4"/>
      <c r="D203" s="9" t="s">
        <v>166</v>
      </c>
      <c r="E203" s="1"/>
      <c r="F203" s="1"/>
      <c r="G203" s="1"/>
    </row>
    <row r="204" spans="2:7" ht="14.25" customHeight="1" x14ac:dyDescent="0.2">
      <c r="B204" s="10">
        <v>3563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2</v>
      </c>
      <c r="D205" s="5" t="s">
        <v>24</v>
      </c>
      <c r="E205" s="12">
        <v>3141</v>
      </c>
      <c r="F205" s="12">
        <v>1131.10149</v>
      </c>
      <c r="G205" s="12">
        <v>-2009.89851</v>
      </c>
    </row>
    <row r="206" spans="2:7" ht="15" customHeight="1" x14ac:dyDescent="0.2">
      <c r="C206" s="13" t="s">
        <v>10</v>
      </c>
      <c r="D206" s="14" t="s">
        <v>168</v>
      </c>
      <c r="E206" s="15">
        <f>SUBTOTAL(9,E205:E205)</f>
        <v>3141</v>
      </c>
      <c r="F206" s="15">
        <f>SUBTOTAL(9,F205:F205)</f>
        <v>1131.10149</v>
      </c>
      <c r="G206" s="15">
        <f>SUBTOTAL(9,G205:G205)</f>
        <v>-2009.89851</v>
      </c>
    </row>
    <row r="207" spans="2:7" ht="14.25" customHeight="1" x14ac:dyDescent="0.2">
      <c r="B207" s="10">
        <v>3585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1</v>
      </c>
      <c r="D208" s="5" t="s">
        <v>170</v>
      </c>
      <c r="E208" s="12">
        <v>3271</v>
      </c>
      <c r="F208" s="12">
        <v>1429.087</v>
      </c>
      <c r="G208" s="12">
        <v>-1841.913</v>
      </c>
    </row>
    <row r="209" spans="2:7" ht="15" customHeight="1" x14ac:dyDescent="0.2">
      <c r="C209" s="13" t="s">
        <v>10</v>
      </c>
      <c r="D209" s="14" t="s">
        <v>171</v>
      </c>
      <c r="E209" s="15">
        <f>SUBTOTAL(9,E208:E208)</f>
        <v>3271</v>
      </c>
      <c r="F209" s="15">
        <f>SUBTOTAL(9,F208:F208)</f>
        <v>1429.087</v>
      </c>
      <c r="G209" s="15">
        <f>SUBTOTAL(9,G208:G208)</f>
        <v>-1841.913</v>
      </c>
    </row>
    <row r="210" spans="2:7" ht="14.25" customHeight="1" x14ac:dyDescent="0.2">
      <c r="B210" s="10">
        <v>3587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4</v>
      </c>
      <c r="D211" s="5" t="s">
        <v>170</v>
      </c>
      <c r="E211" s="12">
        <v>41245</v>
      </c>
      <c r="F211" s="12">
        <v>38555.375</v>
      </c>
      <c r="G211" s="12">
        <v>-2689.625</v>
      </c>
    </row>
    <row r="212" spans="2:7" x14ac:dyDescent="0.2">
      <c r="C212" s="4">
        <v>85</v>
      </c>
      <c r="D212" s="5" t="s">
        <v>24</v>
      </c>
      <c r="E212" s="12">
        <v>115</v>
      </c>
      <c r="F212" s="12">
        <v>35.094050000000003</v>
      </c>
      <c r="G212" s="12">
        <v>-79.905950000000004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41360</v>
      </c>
      <c r="F213" s="15">
        <f>SUBTOTAL(9,F211:F212)</f>
        <v>38590.46905</v>
      </c>
      <c r="G213" s="15">
        <f>SUBTOTAL(9,G211:G212)</f>
        <v>-2769.5309499999998</v>
      </c>
    </row>
    <row r="214" spans="2:7" ht="14.25" customHeight="1" x14ac:dyDescent="0.2">
      <c r="B214" s="10">
        <v>3595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175</v>
      </c>
      <c r="E215" s="12">
        <v>425000</v>
      </c>
      <c r="F215" s="12">
        <v>159441.81878999999</v>
      </c>
      <c r="G215" s="12">
        <v>-265558.18121000001</v>
      </c>
    </row>
    <row r="216" spans="2:7" x14ac:dyDescent="0.2">
      <c r="C216" s="4">
        <v>2</v>
      </c>
      <c r="D216" s="5" t="s">
        <v>176</v>
      </c>
      <c r="E216" s="12">
        <v>157360</v>
      </c>
      <c r="F216" s="12">
        <v>90633.515299999999</v>
      </c>
      <c r="G216" s="12">
        <v>-66726.484700000001</v>
      </c>
    </row>
    <row r="217" spans="2:7" x14ac:dyDescent="0.2">
      <c r="C217" s="4">
        <v>3</v>
      </c>
      <c r="D217" s="5" t="s">
        <v>177</v>
      </c>
      <c r="E217" s="12">
        <v>204439</v>
      </c>
      <c r="F217" s="12">
        <v>60579.994989999999</v>
      </c>
      <c r="G217" s="12">
        <v>-143859.00500999999</v>
      </c>
    </row>
    <row r="218" spans="2:7" ht="15" customHeight="1" x14ac:dyDescent="0.2">
      <c r="C218" s="13" t="s">
        <v>10</v>
      </c>
      <c r="D218" s="14" t="s">
        <v>178</v>
      </c>
      <c r="E218" s="15">
        <f>SUBTOTAL(9,E215:E217)</f>
        <v>786799</v>
      </c>
      <c r="F218" s="15">
        <f>SUBTOTAL(9,F215:F217)</f>
        <v>310655.32908</v>
      </c>
      <c r="G218" s="15">
        <f>SUBTOTAL(9,G215:G217)</f>
        <v>-476143.67091999995</v>
      </c>
    </row>
    <row r="219" spans="2:7" ht="15" customHeight="1" x14ac:dyDescent="0.2">
      <c r="B219" s="4"/>
      <c r="C219" s="16"/>
      <c r="D219" s="14" t="s">
        <v>179</v>
      </c>
      <c r="E219" s="17">
        <f>SUBTOTAL(9,E204:E218)</f>
        <v>834571</v>
      </c>
      <c r="F219" s="17">
        <f>SUBTOTAL(9,F204:F218)</f>
        <v>351805.98661999992</v>
      </c>
      <c r="G219" s="17">
        <f>SUBTOTAL(9,G204:G218)</f>
        <v>-482765.01338000002</v>
      </c>
    </row>
    <row r="220" spans="2:7" ht="27" customHeight="1" x14ac:dyDescent="0.25">
      <c r="B220" s="1"/>
      <c r="C220" s="4"/>
      <c r="D220" s="9" t="s">
        <v>180</v>
      </c>
      <c r="E220" s="1"/>
      <c r="F220" s="1"/>
      <c r="G220" s="1"/>
    </row>
    <row r="221" spans="2:7" ht="14.25" customHeight="1" x14ac:dyDescent="0.2">
      <c r="B221" s="10">
        <v>3605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1</v>
      </c>
      <c r="D222" s="5" t="s">
        <v>182</v>
      </c>
      <c r="E222" s="12">
        <v>9261</v>
      </c>
      <c r="F222" s="12">
        <v>3921.6361299999999</v>
      </c>
      <c r="G222" s="12">
        <v>-5339.3638700000001</v>
      </c>
    </row>
    <row r="223" spans="2:7" x14ac:dyDescent="0.2">
      <c r="C223" s="4">
        <v>4</v>
      </c>
      <c r="D223" s="5" t="s">
        <v>183</v>
      </c>
      <c r="E223" s="12">
        <v>4708</v>
      </c>
      <c r="F223" s="12">
        <v>1399.91471</v>
      </c>
      <c r="G223" s="12">
        <v>-3308.08529</v>
      </c>
    </row>
    <row r="224" spans="2:7" x14ac:dyDescent="0.2">
      <c r="C224" s="4">
        <v>5</v>
      </c>
      <c r="D224" s="5" t="s">
        <v>184</v>
      </c>
      <c r="E224" s="12">
        <v>20755</v>
      </c>
      <c r="F224" s="12">
        <v>10956.54981</v>
      </c>
      <c r="G224" s="12">
        <v>-9798.4501899999996</v>
      </c>
    </row>
    <row r="225" spans="2:7" ht="15" customHeight="1" x14ac:dyDescent="0.2">
      <c r="C225" s="13" t="s">
        <v>10</v>
      </c>
      <c r="D225" s="14" t="s">
        <v>185</v>
      </c>
      <c r="E225" s="15">
        <f>SUBTOTAL(9,E222:E224)</f>
        <v>34724</v>
      </c>
      <c r="F225" s="15">
        <f>SUBTOTAL(9,F222:F224)</f>
        <v>16278.10065</v>
      </c>
      <c r="G225" s="15">
        <f>SUBTOTAL(9,G222:G224)</f>
        <v>-18445.89935</v>
      </c>
    </row>
    <row r="226" spans="2:7" ht="14.25" customHeight="1" x14ac:dyDescent="0.2">
      <c r="B226" s="10">
        <v>3634</v>
      </c>
      <c r="C226" s="4"/>
      <c r="D226" s="11" t="s">
        <v>186</v>
      </c>
      <c r="E226" s="1"/>
      <c r="F226" s="1"/>
      <c r="G226" s="1"/>
    </row>
    <row r="227" spans="2:7" x14ac:dyDescent="0.2">
      <c r="C227" s="4">
        <v>85</v>
      </c>
      <c r="D227" s="5" t="s">
        <v>187</v>
      </c>
      <c r="E227" s="12">
        <v>5000</v>
      </c>
      <c r="F227" s="12">
        <v>0</v>
      </c>
      <c r="G227" s="12">
        <v>-5000</v>
      </c>
    </row>
    <row r="228" spans="2:7" ht="15" customHeight="1" x14ac:dyDescent="0.2">
      <c r="C228" s="13" t="s">
        <v>10</v>
      </c>
      <c r="D228" s="14" t="s">
        <v>188</v>
      </c>
      <c r="E228" s="15">
        <f>SUBTOTAL(9,E227:E227)</f>
        <v>5000</v>
      </c>
      <c r="F228" s="15">
        <f>SUBTOTAL(9,F227:F227)</f>
        <v>0</v>
      </c>
      <c r="G228" s="15">
        <f>SUBTOTAL(9,G227:G227)</f>
        <v>-5000</v>
      </c>
    </row>
    <row r="229" spans="2:7" ht="14.25" customHeight="1" x14ac:dyDescent="0.2">
      <c r="B229" s="10">
        <v>3635</v>
      </c>
      <c r="C229" s="4"/>
      <c r="D229" s="11" t="s">
        <v>189</v>
      </c>
      <c r="E229" s="1"/>
      <c r="F229" s="1"/>
      <c r="G229" s="1"/>
    </row>
    <row r="230" spans="2:7" x14ac:dyDescent="0.2">
      <c r="C230" s="4">
        <v>1</v>
      </c>
      <c r="D230" s="5" t="s">
        <v>190</v>
      </c>
      <c r="E230" s="12">
        <v>400</v>
      </c>
      <c r="F230" s="12">
        <v>370.50545</v>
      </c>
      <c r="G230" s="12">
        <v>-29.49455</v>
      </c>
    </row>
    <row r="231" spans="2:7" ht="15" customHeight="1" x14ac:dyDescent="0.2">
      <c r="C231" s="13" t="s">
        <v>10</v>
      </c>
      <c r="D231" s="14" t="s">
        <v>191</v>
      </c>
      <c r="E231" s="15">
        <f>SUBTOTAL(9,E230:E230)</f>
        <v>400</v>
      </c>
      <c r="F231" s="15">
        <f>SUBTOTAL(9,F230:F230)</f>
        <v>370.50545</v>
      </c>
      <c r="G231" s="15">
        <f>SUBTOTAL(9,G230:G230)</f>
        <v>-29.49455</v>
      </c>
    </row>
    <row r="232" spans="2:7" ht="14.25" customHeight="1" x14ac:dyDescent="0.2">
      <c r="B232" s="10">
        <v>3640</v>
      </c>
      <c r="C232" s="4"/>
      <c r="D232" s="11" t="s">
        <v>192</v>
      </c>
      <c r="E232" s="1"/>
      <c r="F232" s="1"/>
      <c r="G232" s="1"/>
    </row>
    <row r="233" spans="2:7" x14ac:dyDescent="0.2">
      <c r="C233" s="4">
        <v>4</v>
      </c>
      <c r="D233" s="5" t="s">
        <v>193</v>
      </c>
      <c r="E233" s="12">
        <v>5376</v>
      </c>
      <c r="F233" s="12">
        <v>0</v>
      </c>
      <c r="G233" s="12">
        <v>-5376</v>
      </c>
    </row>
    <row r="234" spans="2:7" x14ac:dyDescent="0.2">
      <c r="C234" s="4">
        <v>6</v>
      </c>
      <c r="D234" s="5" t="s">
        <v>116</v>
      </c>
      <c r="E234" s="12">
        <v>3759</v>
      </c>
      <c r="F234" s="12">
        <v>2011.2927099999999</v>
      </c>
      <c r="G234" s="12">
        <v>-1747.7072900000001</v>
      </c>
    </row>
    <row r="235" spans="2:7" x14ac:dyDescent="0.2">
      <c r="C235" s="4">
        <v>7</v>
      </c>
      <c r="D235" s="5" t="s">
        <v>194</v>
      </c>
      <c r="E235" s="12">
        <v>24738</v>
      </c>
      <c r="F235" s="12">
        <v>9102.2049999999999</v>
      </c>
      <c r="G235" s="12">
        <v>-15635.795</v>
      </c>
    </row>
    <row r="236" spans="2:7" x14ac:dyDescent="0.2">
      <c r="C236" s="4">
        <v>8</v>
      </c>
      <c r="D236" s="5" t="s">
        <v>195</v>
      </c>
      <c r="E236" s="12">
        <v>18698</v>
      </c>
      <c r="F236" s="12">
        <v>5155.8480300000001</v>
      </c>
      <c r="G236" s="12">
        <v>-13542.151970000001</v>
      </c>
    </row>
    <row r="237" spans="2:7" x14ac:dyDescent="0.2">
      <c r="C237" s="4">
        <v>85</v>
      </c>
      <c r="D237" s="5" t="s">
        <v>94</v>
      </c>
      <c r="E237" s="12">
        <v>7175</v>
      </c>
      <c r="F237" s="12">
        <v>7106.6538899999996</v>
      </c>
      <c r="G237" s="12">
        <v>-68.346109999999996</v>
      </c>
    </row>
    <row r="238" spans="2:7" x14ac:dyDescent="0.2">
      <c r="C238" s="4">
        <v>86</v>
      </c>
      <c r="D238" s="5" t="s">
        <v>196</v>
      </c>
      <c r="E238" s="12">
        <v>29450</v>
      </c>
      <c r="F238" s="12">
        <v>28667.42599</v>
      </c>
      <c r="G238" s="12">
        <v>-782.57401000000004</v>
      </c>
    </row>
    <row r="239" spans="2:7" ht="15" customHeight="1" x14ac:dyDescent="0.2">
      <c r="C239" s="13" t="s">
        <v>10</v>
      </c>
      <c r="D239" s="14" t="s">
        <v>197</v>
      </c>
      <c r="E239" s="15">
        <f>SUBTOTAL(9,E233:E238)</f>
        <v>89196</v>
      </c>
      <c r="F239" s="15">
        <f>SUBTOTAL(9,F233:F238)</f>
        <v>52043.425619999995</v>
      </c>
      <c r="G239" s="15">
        <f>SUBTOTAL(9,G233:G238)</f>
        <v>-37152.574379999998</v>
      </c>
    </row>
    <row r="240" spans="2:7" ht="14.25" customHeight="1" x14ac:dyDescent="0.2">
      <c r="B240" s="10">
        <v>3671</v>
      </c>
      <c r="C240" s="4"/>
      <c r="D240" s="11" t="s">
        <v>198</v>
      </c>
      <c r="E240" s="1"/>
      <c r="F240" s="1"/>
      <c r="G240" s="1"/>
    </row>
    <row r="241" spans="2:7" x14ac:dyDescent="0.2">
      <c r="C241" s="4">
        <v>4</v>
      </c>
      <c r="D241" s="5" t="s">
        <v>199</v>
      </c>
      <c r="E241" s="12">
        <v>12779</v>
      </c>
      <c r="F241" s="12">
        <v>0</v>
      </c>
      <c r="G241" s="12">
        <v>-12779</v>
      </c>
    </row>
    <row r="242" spans="2:7" ht="15" customHeight="1" x14ac:dyDescent="0.2">
      <c r="C242" s="13" t="s">
        <v>10</v>
      </c>
      <c r="D242" s="14" t="s">
        <v>200</v>
      </c>
      <c r="E242" s="15">
        <f>SUBTOTAL(9,E241:E241)</f>
        <v>12779</v>
      </c>
      <c r="F242" s="15">
        <f>SUBTOTAL(9,F241:F241)</f>
        <v>0</v>
      </c>
      <c r="G242" s="15">
        <f>SUBTOTAL(9,G241:G241)</f>
        <v>-12779</v>
      </c>
    </row>
    <row r="243" spans="2:7" ht="14.25" customHeight="1" x14ac:dyDescent="0.2">
      <c r="B243" s="10">
        <v>3672</v>
      </c>
      <c r="C243" s="4"/>
      <c r="D243" s="11" t="s">
        <v>201</v>
      </c>
      <c r="E243" s="1"/>
      <c r="F243" s="1"/>
      <c r="G243" s="1"/>
    </row>
    <row r="244" spans="2:7" x14ac:dyDescent="0.2">
      <c r="C244" s="4">
        <v>1</v>
      </c>
      <c r="D244" s="5" t="s">
        <v>202</v>
      </c>
      <c r="E244" s="12">
        <v>65075</v>
      </c>
      <c r="F244" s="12">
        <v>0</v>
      </c>
      <c r="G244" s="12">
        <v>-65075</v>
      </c>
    </row>
    <row r="245" spans="2:7" ht="15" customHeight="1" x14ac:dyDescent="0.2">
      <c r="C245" s="13" t="s">
        <v>10</v>
      </c>
      <c r="D245" s="14" t="s">
        <v>203</v>
      </c>
      <c r="E245" s="15">
        <f>SUBTOTAL(9,E244:E244)</f>
        <v>65075</v>
      </c>
      <c r="F245" s="15">
        <f>SUBTOTAL(9,F244:F244)</f>
        <v>0</v>
      </c>
      <c r="G245" s="15">
        <f>SUBTOTAL(9,G244:G244)</f>
        <v>-65075</v>
      </c>
    </row>
    <row r="246" spans="2:7" ht="15" customHeight="1" x14ac:dyDescent="0.2">
      <c r="B246" s="4"/>
      <c r="C246" s="16"/>
      <c r="D246" s="14" t="s">
        <v>204</v>
      </c>
      <c r="E246" s="17">
        <f>SUBTOTAL(9,E221:E245)</f>
        <v>207174</v>
      </c>
      <c r="F246" s="17">
        <f>SUBTOTAL(9,F221:F245)</f>
        <v>68692.031719999999</v>
      </c>
      <c r="G246" s="17">
        <f>SUBTOTAL(9,G221:G245)</f>
        <v>-138481.96828</v>
      </c>
    </row>
    <row r="247" spans="2:7" ht="27" customHeight="1" x14ac:dyDescent="0.25">
      <c r="B247" s="1"/>
      <c r="C247" s="4"/>
      <c r="D247" s="9" t="s">
        <v>205</v>
      </c>
      <c r="E247" s="1"/>
      <c r="F247" s="1"/>
      <c r="G247" s="1"/>
    </row>
    <row r="248" spans="2:7" ht="14.25" customHeight="1" x14ac:dyDescent="0.2">
      <c r="B248" s="10">
        <v>3700</v>
      </c>
      <c r="C248" s="4"/>
      <c r="D248" s="11" t="s">
        <v>206</v>
      </c>
      <c r="E248" s="1"/>
      <c r="F248" s="1"/>
      <c r="G248" s="1"/>
    </row>
    <row r="249" spans="2:7" x14ac:dyDescent="0.2">
      <c r="C249" s="4">
        <v>3</v>
      </c>
      <c r="D249" s="5" t="s">
        <v>207</v>
      </c>
      <c r="E249" s="12">
        <v>200000</v>
      </c>
      <c r="F249" s="12">
        <v>0</v>
      </c>
      <c r="G249" s="12">
        <v>-200000</v>
      </c>
    </row>
    <row r="250" spans="2:7" ht="15" customHeight="1" x14ac:dyDescent="0.2">
      <c r="C250" s="13" t="s">
        <v>10</v>
      </c>
      <c r="D250" s="14" t="s">
        <v>208</v>
      </c>
      <c r="E250" s="15">
        <f>SUBTOTAL(9,E249:E249)</f>
        <v>200000</v>
      </c>
      <c r="F250" s="15">
        <f>SUBTOTAL(9,F249:F249)</f>
        <v>0</v>
      </c>
      <c r="G250" s="15">
        <f>SUBTOTAL(9,G249:G249)</f>
        <v>-200000</v>
      </c>
    </row>
    <row r="251" spans="2:7" ht="14.25" customHeight="1" x14ac:dyDescent="0.2">
      <c r="B251" s="10">
        <v>3704</v>
      </c>
      <c r="C251" s="4"/>
      <c r="D251" s="11" t="s">
        <v>209</v>
      </c>
      <c r="E251" s="1"/>
      <c r="F251" s="1"/>
      <c r="G251" s="1"/>
    </row>
    <row r="252" spans="2:7" x14ac:dyDescent="0.2">
      <c r="C252" s="4">
        <v>2</v>
      </c>
      <c r="D252" s="5" t="s">
        <v>24</v>
      </c>
      <c r="E252" s="12">
        <v>3380</v>
      </c>
      <c r="F252" s="12">
        <v>1071.0889999999999</v>
      </c>
      <c r="G252" s="12">
        <v>-2308.9110000000001</v>
      </c>
    </row>
    <row r="253" spans="2:7" ht="15" customHeight="1" x14ac:dyDescent="0.2">
      <c r="C253" s="13" t="s">
        <v>10</v>
      </c>
      <c r="D253" s="14" t="s">
        <v>210</v>
      </c>
      <c r="E253" s="15">
        <f>SUBTOTAL(9,E252:E252)</f>
        <v>3380</v>
      </c>
      <c r="F253" s="15">
        <f>SUBTOTAL(9,F252:F252)</f>
        <v>1071.0889999999999</v>
      </c>
      <c r="G253" s="15">
        <f>SUBTOTAL(9,G252:G252)</f>
        <v>-2308.9110000000001</v>
      </c>
    </row>
    <row r="254" spans="2:7" ht="14.25" customHeight="1" x14ac:dyDescent="0.2">
      <c r="B254" s="10">
        <v>3710</v>
      </c>
      <c r="C254" s="4"/>
      <c r="D254" s="11" t="s">
        <v>211</v>
      </c>
      <c r="E254" s="1"/>
      <c r="F254" s="1"/>
      <c r="G254" s="1"/>
    </row>
    <row r="255" spans="2:7" x14ac:dyDescent="0.2">
      <c r="C255" s="4">
        <v>3</v>
      </c>
      <c r="D255" s="5" t="s">
        <v>212</v>
      </c>
      <c r="E255" s="12">
        <v>238386</v>
      </c>
      <c r="F255" s="12">
        <v>67589.616190000001</v>
      </c>
      <c r="G255" s="12">
        <v>-170796.38381</v>
      </c>
    </row>
    <row r="256" spans="2:7" ht="15" customHeight="1" x14ac:dyDescent="0.2">
      <c r="C256" s="13" t="s">
        <v>10</v>
      </c>
      <c r="D256" s="14" t="s">
        <v>213</v>
      </c>
      <c r="E256" s="15">
        <f>SUBTOTAL(9,E255:E255)</f>
        <v>238386</v>
      </c>
      <c r="F256" s="15">
        <f>SUBTOTAL(9,F255:F255)</f>
        <v>67589.616190000001</v>
      </c>
      <c r="G256" s="15">
        <f>SUBTOTAL(9,G255:G255)</f>
        <v>-170796.38381</v>
      </c>
    </row>
    <row r="257" spans="2:7" ht="14.25" customHeight="1" x14ac:dyDescent="0.2">
      <c r="B257" s="10">
        <v>3714</v>
      </c>
      <c r="C257" s="4"/>
      <c r="D257" s="11" t="s">
        <v>214</v>
      </c>
      <c r="E257" s="1"/>
      <c r="F257" s="1"/>
      <c r="G257" s="1"/>
    </row>
    <row r="258" spans="2:7" x14ac:dyDescent="0.2">
      <c r="C258" s="4">
        <v>4</v>
      </c>
      <c r="D258" s="5" t="s">
        <v>215</v>
      </c>
      <c r="E258" s="12">
        <v>12713</v>
      </c>
      <c r="F258" s="12">
        <v>1817.7940699999999</v>
      </c>
      <c r="G258" s="12">
        <v>-10895.20593</v>
      </c>
    </row>
    <row r="259" spans="2:7" ht="15" customHeight="1" x14ac:dyDescent="0.2">
      <c r="C259" s="13" t="s">
        <v>10</v>
      </c>
      <c r="D259" s="14" t="s">
        <v>216</v>
      </c>
      <c r="E259" s="15">
        <f>SUBTOTAL(9,E258:E258)</f>
        <v>12713</v>
      </c>
      <c r="F259" s="15">
        <f>SUBTOTAL(9,F258:F258)</f>
        <v>1817.7940699999999</v>
      </c>
      <c r="G259" s="15">
        <f>SUBTOTAL(9,G258:G258)</f>
        <v>-10895.20593</v>
      </c>
    </row>
    <row r="260" spans="2:7" ht="14.25" customHeight="1" x14ac:dyDescent="0.2">
      <c r="B260" s="10">
        <v>3732</v>
      </c>
      <c r="C260" s="4"/>
      <c r="D260" s="11" t="s">
        <v>217</v>
      </c>
      <c r="E260" s="1"/>
      <c r="F260" s="1"/>
      <c r="G260" s="1"/>
    </row>
    <row r="261" spans="2:7" x14ac:dyDescent="0.2">
      <c r="C261" s="4">
        <v>80</v>
      </c>
      <c r="D261" s="5" t="s">
        <v>218</v>
      </c>
      <c r="E261" s="12">
        <v>463000</v>
      </c>
      <c r="F261" s="12">
        <v>0</v>
      </c>
      <c r="G261" s="12">
        <v>-463000</v>
      </c>
    </row>
    <row r="262" spans="2:7" x14ac:dyDescent="0.2">
      <c r="C262" s="4">
        <v>85</v>
      </c>
      <c r="D262" s="5" t="s">
        <v>219</v>
      </c>
      <c r="E262" s="12">
        <v>838000</v>
      </c>
      <c r="F262" s="12">
        <v>0</v>
      </c>
      <c r="G262" s="12">
        <v>-838000</v>
      </c>
    </row>
    <row r="263" spans="2:7" x14ac:dyDescent="0.2">
      <c r="C263" s="4">
        <v>87</v>
      </c>
      <c r="D263" s="5" t="s">
        <v>220</v>
      </c>
      <c r="E263" s="12">
        <v>227000</v>
      </c>
      <c r="F263" s="12">
        <v>0</v>
      </c>
      <c r="G263" s="12">
        <v>-227000</v>
      </c>
    </row>
    <row r="264" spans="2:7" x14ac:dyDescent="0.2">
      <c r="C264" s="4">
        <v>90</v>
      </c>
      <c r="D264" s="5" t="s">
        <v>221</v>
      </c>
      <c r="E264" s="12">
        <v>549500</v>
      </c>
      <c r="F264" s="12">
        <v>0</v>
      </c>
      <c r="G264" s="12">
        <v>-549500</v>
      </c>
    </row>
    <row r="265" spans="2:7" ht="15" customHeight="1" x14ac:dyDescent="0.2">
      <c r="C265" s="13" t="s">
        <v>10</v>
      </c>
      <c r="D265" s="14" t="s">
        <v>222</v>
      </c>
      <c r="E265" s="15">
        <f>SUBTOTAL(9,E261:E264)</f>
        <v>2077500</v>
      </c>
      <c r="F265" s="15">
        <f>SUBTOTAL(9,F261:F264)</f>
        <v>0</v>
      </c>
      <c r="G265" s="15">
        <f>SUBTOTAL(9,G261:G264)</f>
        <v>-2077500</v>
      </c>
    </row>
    <row r="266" spans="2:7" ht="14.25" customHeight="1" x14ac:dyDescent="0.2">
      <c r="B266" s="10">
        <v>3740</v>
      </c>
      <c r="C266" s="4"/>
      <c r="D266" s="11" t="s">
        <v>223</v>
      </c>
      <c r="E266" s="1"/>
      <c r="F266" s="1"/>
      <c r="G266" s="1"/>
    </row>
    <row r="267" spans="2:7" x14ac:dyDescent="0.2">
      <c r="C267" s="4">
        <v>2</v>
      </c>
      <c r="D267" s="5" t="s">
        <v>24</v>
      </c>
      <c r="E267" s="12">
        <v>134244</v>
      </c>
      <c r="F267" s="12">
        <v>4996.7615400000004</v>
      </c>
      <c r="G267" s="12">
        <v>-129247.23845999999</v>
      </c>
    </row>
    <row r="268" spans="2:7" x14ac:dyDescent="0.2">
      <c r="C268" s="4">
        <v>4</v>
      </c>
      <c r="D268" s="5" t="s">
        <v>215</v>
      </c>
      <c r="E268" s="12">
        <v>29357</v>
      </c>
      <c r="F268" s="12">
        <v>11867.3655</v>
      </c>
      <c r="G268" s="12">
        <v>-17489.6345</v>
      </c>
    </row>
    <row r="269" spans="2:7" x14ac:dyDescent="0.2">
      <c r="C269" s="4">
        <v>5</v>
      </c>
      <c r="D269" s="5" t="s">
        <v>224</v>
      </c>
      <c r="E269" s="12">
        <v>65000</v>
      </c>
      <c r="F269" s="12">
        <v>37348.172030000002</v>
      </c>
      <c r="G269" s="12">
        <v>-27651.827969999998</v>
      </c>
    </row>
    <row r="270" spans="2:7" ht="15" customHeight="1" x14ac:dyDescent="0.2">
      <c r="C270" s="13" t="s">
        <v>10</v>
      </c>
      <c r="D270" s="14" t="s">
        <v>225</v>
      </c>
      <c r="E270" s="15">
        <f>SUBTOTAL(9,E267:E269)</f>
        <v>228601</v>
      </c>
      <c r="F270" s="15">
        <f>SUBTOTAL(9,F267:F269)</f>
        <v>54212.299070000001</v>
      </c>
      <c r="G270" s="15">
        <f>SUBTOTAL(9,G267:G269)</f>
        <v>-174388.70092999999</v>
      </c>
    </row>
    <row r="271" spans="2:7" ht="14.25" customHeight="1" x14ac:dyDescent="0.2">
      <c r="B271" s="10">
        <v>3741</v>
      </c>
      <c r="C271" s="4"/>
      <c r="D271" s="11" t="s">
        <v>226</v>
      </c>
      <c r="E271" s="1"/>
      <c r="F271" s="1"/>
      <c r="G271" s="1"/>
    </row>
    <row r="272" spans="2:7" x14ac:dyDescent="0.2">
      <c r="C272" s="4">
        <v>2</v>
      </c>
      <c r="D272" s="5" t="s">
        <v>24</v>
      </c>
      <c r="E272" s="12">
        <v>7633</v>
      </c>
      <c r="F272" s="12">
        <v>4142.2299000000003</v>
      </c>
      <c r="G272" s="12">
        <v>-3490.7701000000002</v>
      </c>
    </row>
    <row r="273" spans="2:7" x14ac:dyDescent="0.2">
      <c r="C273" s="4">
        <v>50</v>
      </c>
      <c r="D273" s="5" t="s">
        <v>227</v>
      </c>
      <c r="E273" s="12">
        <v>26018</v>
      </c>
      <c r="F273" s="12">
        <v>0</v>
      </c>
      <c r="G273" s="12">
        <v>-26018</v>
      </c>
    </row>
    <row r="274" spans="2:7" ht="15" customHeight="1" x14ac:dyDescent="0.2">
      <c r="C274" s="13" t="s">
        <v>10</v>
      </c>
      <c r="D274" s="14" t="s">
        <v>228</v>
      </c>
      <c r="E274" s="15">
        <f>SUBTOTAL(9,E272:E273)</f>
        <v>33651</v>
      </c>
      <c r="F274" s="15">
        <f>SUBTOTAL(9,F272:F273)</f>
        <v>4142.2299000000003</v>
      </c>
      <c r="G274" s="15">
        <f>SUBTOTAL(9,G272:G273)</f>
        <v>-29508.770100000002</v>
      </c>
    </row>
    <row r="275" spans="2:7" ht="14.25" customHeight="1" x14ac:dyDescent="0.2">
      <c r="B275" s="10">
        <v>3742</v>
      </c>
      <c r="C275" s="4"/>
      <c r="D275" s="11" t="s">
        <v>229</v>
      </c>
      <c r="E275" s="1"/>
      <c r="F275" s="1"/>
      <c r="G275" s="1"/>
    </row>
    <row r="276" spans="2:7" x14ac:dyDescent="0.2">
      <c r="C276" s="4">
        <v>50</v>
      </c>
      <c r="D276" s="5" t="s">
        <v>227</v>
      </c>
      <c r="E276" s="12">
        <v>2380</v>
      </c>
      <c r="F276" s="12">
        <v>0</v>
      </c>
      <c r="G276" s="12">
        <v>-2380</v>
      </c>
    </row>
    <row r="277" spans="2:7" ht="15" customHeight="1" x14ac:dyDescent="0.2">
      <c r="C277" s="13" t="s">
        <v>10</v>
      </c>
      <c r="D277" s="14" t="s">
        <v>230</v>
      </c>
      <c r="E277" s="15">
        <f>SUBTOTAL(9,E276:E276)</f>
        <v>2380</v>
      </c>
      <c r="F277" s="15">
        <f>SUBTOTAL(9,F276:F276)</f>
        <v>0</v>
      </c>
      <c r="G277" s="15">
        <f>SUBTOTAL(9,G276:G276)</f>
        <v>-2380</v>
      </c>
    </row>
    <row r="278" spans="2:7" ht="14.25" customHeight="1" x14ac:dyDescent="0.2">
      <c r="B278" s="10">
        <v>3745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2</v>
      </c>
      <c r="D279" s="5" t="s">
        <v>24</v>
      </c>
      <c r="E279" s="12">
        <v>316079</v>
      </c>
      <c r="F279" s="12">
        <v>74379.012010000006</v>
      </c>
      <c r="G279" s="12">
        <v>-241699.98798999999</v>
      </c>
    </row>
    <row r="280" spans="2:7" ht="15" customHeight="1" x14ac:dyDescent="0.2">
      <c r="C280" s="13" t="s">
        <v>10</v>
      </c>
      <c r="D280" s="14" t="s">
        <v>232</v>
      </c>
      <c r="E280" s="15">
        <f>SUBTOTAL(9,E279:E279)</f>
        <v>316079</v>
      </c>
      <c r="F280" s="15">
        <f>SUBTOTAL(9,F279:F279)</f>
        <v>74379.012010000006</v>
      </c>
      <c r="G280" s="15">
        <f>SUBTOTAL(9,G279:G279)</f>
        <v>-241699.98798999999</v>
      </c>
    </row>
    <row r="281" spans="2:7" ht="14.25" customHeight="1" x14ac:dyDescent="0.2">
      <c r="B281" s="10">
        <v>3746</v>
      </c>
      <c r="C281" s="4"/>
      <c r="D281" s="11" t="s">
        <v>233</v>
      </c>
      <c r="E281" s="1"/>
      <c r="F281" s="1"/>
      <c r="G281" s="1"/>
    </row>
    <row r="282" spans="2:7" x14ac:dyDescent="0.2">
      <c r="C282" s="4">
        <v>2</v>
      </c>
      <c r="D282" s="5" t="s">
        <v>24</v>
      </c>
      <c r="E282" s="12">
        <v>38455</v>
      </c>
      <c r="F282" s="12">
        <v>40005.742200000001</v>
      </c>
      <c r="G282" s="12">
        <v>1550.7421999999999</v>
      </c>
    </row>
    <row r="283" spans="2:7" x14ac:dyDescent="0.2">
      <c r="C283" s="4">
        <v>4</v>
      </c>
      <c r="D283" s="5" t="s">
        <v>234</v>
      </c>
      <c r="E283" s="12">
        <v>90898</v>
      </c>
      <c r="F283" s="12">
        <v>31618.692760000002</v>
      </c>
      <c r="G283" s="12">
        <v>-59279.307240000002</v>
      </c>
    </row>
    <row r="284" spans="2:7" ht="15" customHeight="1" x14ac:dyDescent="0.2">
      <c r="C284" s="13" t="s">
        <v>10</v>
      </c>
      <c r="D284" s="14" t="s">
        <v>235</v>
      </c>
      <c r="E284" s="15">
        <f>SUBTOTAL(9,E282:E283)</f>
        <v>129353</v>
      </c>
      <c r="F284" s="15">
        <f>SUBTOTAL(9,F282:F283)</f>
        <v>71624.434959999999</v>
      </c>
      <c r="G284" s="15">
        <f>SUBTOTAL(9,G282:G283)</f>
        <v>-57728.565040000001</v>
      </c>
    </row>
    <row r="285" spans="2:7" ht="14.25" customHeight="1" x14ac:dyDescent="0.2">
      <c r="B285" s="10">
        <v>3747</v>
      </c>
      <c r="C285" s="4"/>
      <c r="D285" s="11" t="s">
        <v>236</v>
      </c>
      <c r="E285" s="1"/>
      <c r="F285" s="1"/>
      <c r="G285" s="1"/>
    </row>
    <row r="286" spans="2:7" x14ac:dyDescent="0.2">
      <c r="C286" s="4">
        <v>2</v>
      </c>
      <c r="D286" s="5" t="s">
        <v>24</v>
      </c>
      <c r="E286" s="12">
        <v>14476</v>
      </c>
      <c r="F286" s="12">
        <v>1243.4607000000001</v>
      </c>
      <c r="G286" s="12">
        <v>-13232.5393</v>
      </c>
    </row>
    <row r="287" spans="2:7" x14ac:dyDescent="0.2">
      <c r="C287" s="4">
        <v>4</v>
      </c>
      <c r="D287" s="5" t="s">
        <v>215</v>
      </c>
      <c r="E287" s="12">
        <v>45554</v>
      </c>
      <c r="F287" s="12">
        <v>68.487629999999996</v>
      </c>
      <c r="G287" s="12">
        <v>-45485.512369999997</v>
      </c>
    </row>
    <row r="288" spans="2:7" ht="15" customHeight="1" x14ac:dyDescent="0.2">
      <c r="C288" s="13" t="s">
        <v>10</v>
      </c>
      <c r="D288" s="14" t="s">
        <v>237</v>
      </c>
      <c r="E288" s="15">
        <f>SUBTOTAL(9,E286:E287)</f>
        <v>60030</v>
      </c>
      <c r="F288" s="15">
        <f>SUBTOTAL(9,F286:F287)</f>
        <v>1311.9483300000002</v>
      </c>
      <c r="G288" s="15">
        <f>SUBTOTAL(9,G286:G287)</f>
        <v>-58718.051670000001</v>
      </c>
    </row>
    <row r="289" spans="2:7" ht="14.25" customHeight="1" x14ac:dyDescent="0.2">
      <c r="B289" s="10">
        <v>3748</v>
      </c>
      <c r="C289" s="4"/>
      <c r="D289" s="11" t="s">
        <v>238</v>
      </c>
      <c r="E289" s="1"/>
      <c r="F289" s="1"/>
      <c r="G289" s="1"/>
    </row>
    <row r="290" spans="2:7" x14ac:dyDescent="0.2">
      <c r="C290" s="4">
        <v>2</v>
      </c>
      <c r="D290" s="5" t="s">
        <v>24</v>
      </c>
      <c r="E290" s="12">
        <v>1044</v>
      </c>
      <c r="F290" s="12">
        <v>0</v>
      </c>
      <c r="G290" s="12">
        <v>-1044</v>
      </c>
    </row>
    <row r="291" spans="2:7" ht="15" customHeight="1" x14ac:dyDescent="0.2">
      <c r="C291" s="13" t="s">
        <v>10</v>
      </c>
      <c r="D291" s="14" t="s">
        <v>239</v>
      </c>
      <c r="E291" s="15">
        <f>SUBTOTAL(9,E290:E290)</f>
        <v>1044</v>
      </c>
      <c r="F291" s="15">
        <f>SUBTOTAL(9,F290:F290)</f>
        <v>0</v>
      </c>
      <c r="G291" s="15">
        <f>SUBTOTAL(9,G290:G290)</f>
        <v>-1044</v>
      </c>
    </row>
    <row r="292" spans="2:7" ht="15" customHeight="1" x14ac:dyDescent="0.2">
      <c r="B292" s="4"/>
      <c r="C292" s="16"/>
      <c r="D292" s="14" t="s">
        <v>240</v>
      </c>
      <c r="E292" s="17">
        <f>SUBTOTAL(9,E248:E291)</f>
        <v>3303117</v>
      </c>
      <c r="F292" s="17">
        <f>SUBTOTAL(9,F248:F291)</f>
        <v>276148.42353000003</v>
      </c>
      <c r="G292" s="17">
        <f>SUBTOTAL(9,G248:G291)</f>
        <v>-3026968.5764699997</v>
      </c>
    </row>
    <row r="293" spans="2:7" ht="27" customHeight="1" x14ac:dyDescent="0.2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">
      <c r="B294" s="10">
        <v>3841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1</v>
      </c>
      <c r="D295" s="5" t="s">
        <v>243</v>
      </c>
      <c r="E295" s="12">
        <v>26498</v>
      </c>
      <c r="F295" s="12">
        <v>11311.100689999999</v>
      </c>
      <c r="G295" s="12">
        <v>-15186.899310000001</v>
      </c>
    </row>
    <row r="296" spans="2:7" ht="15" customHeight="1" x14ac:dyDescent="0.2">
      <c r="C296" s="13" t="s">
        <v>10</v>
      </c>
      <c r="D296" s="14" t="s">
        <v>244</v>
      </c>
      <c r="E296" s="15">
        <f>SUBTOTAL(9,E295:E295)</f>
        <v>26498</v>
      </c>
      <c r="F296" s="15">
        <f>SUBTOTAL(9,F295:F295)</f>
        <v>11311.100689999999</v>
      </c>
      <c r="G296" s="15">
        <f>SUBTOTAL(9,G295:G295)</f>
        <v>-15186.899310000001</v>
      </c>
    </row>
    <row r="297" spans="2:7" ht="14.25" customHeight="1" x14ac:dyDescent="0.2">
      <c r="B297" s="10">
        <v>3842</v>
      </c>
      <c r="C297" s="4"/>
      <c r="D297" s="11" t="s">
        <v>245</v>
      </c>
      <c r="E297" s="1"/>
      <c r="F297" s="1"/>
      <c r="G297" s="1"/>
    </row>
    <row r="298" spans="2:7" x14ac:dyDescent="0.2">
      <c r="C298" s="4">
        <v>1</v>
      </c>
      <c r="D298" s="5" t="s">
        <v>24</v>
      </c>
      <c r="E298" s="12">
        <v>865</v>
      </c>
      <c r="F298" s="12">
        <v>283.96800000000002</v>
      </c>
      <c r="G298" s="12">
        <v>-581.03200000000004</v>
      </c>
    </row>
    <row r="299" spans="2:7" ht="15" customHeight="1" x14ac:dyDescent="0.2">
      <c r="C299" s="13" t="s">
        <v>10</v>
      </c>
      <c r="D299" s="14" t="s">
        <v>246</v>
      </c>
      <c r="E299" s="15">
        <f>SUBTOTAL(9,E298:E298)</f>
        <v>865</v>
      </c>
      <c r="F299" s="15">
        <f>SUBTOTAL(9,F298:F298)</f>
        <v>283.96800000000002</v>
      </c>
      <c r="G299" s="15">
        <f>SUBTOTAL(9,G298:G298)</f>
        <v>-581.03200000000004</v>
      </c>
    </row>
    <row r="300" spans="2:7" ht="14.25" customHeight="1" x14ac:dyDescent="0.2">
      <c r="B300" s="10">
        <v>3847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1</v>
      </c>
      <c r="D301" s="5" t="s">
        <v>248</v>
      </c>
      <c r="E301" s="12">
        <v>5964</v>
      </c>
      <c r="F301" s="12">
        <v>0</v>
      </c>
      <c r="G301" s="12">
        <v>-5964</v>
      </c>
    </row>
    <row r="302" spans="2:7" ht="15" customHeight="1" x14ac:dyDescent="0.2">
      <c r="C302" s="13" t="s">
        <v>10</v>
      </c>
      <c r="D302" s="14" t="s">
        <v>249</v>
      </c>
      <c r="E302" s="15">
        <f>SUBTOTAL(9,E301:E301)</f>
        <v>5964</v>
      </c>
      <c r="F302" s="15">
        <f>SUBTOTAL(9,F301:F301)</f>
        <v>0</v>
      </c>
      <c r="G302" s="15">
        <f>SUBTOTAL(9,G301:G301)</f>
        <v>-5964</v>
      </c>
    </row>
    <row r="303" spans="2:7" ht="14.25" customHeight="1" x14ac:dyDescent="0.2">
      <c r="B303" s="10">
        <v>3855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1</v>
      </c>
      <c r="D304" s="5" t="s">
        <v>24</v>
      </c>
      <c r="E304" s="12">
        <v>3541</v>
      </c>
      <c r="F304" s="12">
        <v>2763.4778500000002</v>
      </c>
      <c r="G304" s="12">
        <v>-777.52215000000001</v>
      </c>
    </row>
    <row r="305" spans="2:7" x14ac:dyDescent="0.2">
      <c r="C305" s="4">
        <v>2</v>
      </c>
      <c r="D305" s="5" t="s">
        <v>251</v>
      </c>
      <c r="E305" s="12">
        <v>3959</v>
      </c>
      <c r="F305" s="12">
        <v>996.82100000000003</v>
      </c>
      <c r="G305" s="12">
        <v>-2962.1790000000001</v>
      </c>
    </row>
    <row r="306" spans="2:7" x14ac:dyDescent="0.2">
      <c r="C306" s="4">
        <v>60</v>
      </c>
      <c r="D306" s="5" t="s">
        <v>252</v>
      </c>
      <c r="E306" s="12">
        <v>2571496</v>
      </c>
      <c r="F306" s="12">
        <v>1279563.43389</v>
      </c>
      <c r="G306" s="12">
        <v>-1291932.56611</v>
      </c>
    </row>
    <row r="307" spans="2:7" ht="15" customHeight="1" x14ac:dyDescent="0.2">
      <c r="C307" s="13" t="s">
        <v>10</v>
      </c>
      <c r="D307" s="14" t="s">
        <v>253</v>
      </c>
      <c r="E307" s="15">
        <f>SUBTOTAL(9,E304:E306)</f>
        <v>2578996</v>
      </c>
      <c r="F307" s="15">
        <f>SUBTOTAL(9,F304:F306)</f>
        <v>1283323.7327399999</v>
      </c>
      <c r="G307" s="15">
        <f>SUBTOTAL(9,G304:G306)</f>
        <v>-1295672.2672600001</v>
      </c>
    </row>
    <row r="308" spans="2:7" ht="14.25" customHeight="1" x14ac:dyDescent="0.2">
      <c r="B308" s="10">
        <v>3856</v>
      </c>
      <c r="C308" s="4"/>
      <c r="D308" s="11" t="s">
        <v>254</v>
      </c>
      <c r="E308" s="1"/>
      <c r="F308" s="1"/>
      <c r="G308" s="1"/>
    </row>
    <row r="309" spans="2:7" x14ac:dyDescent="0.2">
      <c r="C309" s="4">
        <v>4</v>
      </c>
      <c r="D309" s="5" t="s">
        <v>48</v>
      </c>
      <c r="E309" s="12">
        <v>400990</v>
      </c>
      <c r="F309" s="12">
        <v>0</v>
      </c>
      <c r="G309" s="12">
        <v>-400990</v>
      </c>
    </row>
    <row r="310" spans="2:7" x14ac:dyDescent="0.2">
      <c r="C310" s="4">
        <v>60</v>
      </c>
      <c r="D310" s="5" t="s">
        <v>252</v>
      </c>
      <c r="E310" s="12">
        <v>2700</v>
      </c>
      <c r="F310" s="12">
        <v>262.5</v>
      </c>
      <c r="G310" s="12">
        <v>-2437.5</v>
      </c>
    </row>
    <row r="311" spans="2:7" ht="15" customHeight="1" x14ac:dyDescent="0.2">
      <c r="C311" s="13" t="s">
        <v>10</v>
      </c>
      <c r="D311" s="14" t="s">
        <v>255</v>
      </c>
      <c r="E311" s="15">
        <f>SUBTOTAL(9,E309:E310)</f>
        <v>403690</v>
      </c>
      <c r="F311" s="15">
        <f>SUBTOTAL(9,F309:F310)</f>
        <v>262.5</v>
      </c>
      <c r="G311" s="15">
        <f>SUBTOTAL(9,G309:G310)</f>
        <v>-403427.5</v>
      </c>
    </row>
    <row r="312" spans="2:7" ht="14.25" customHeight="1" x14ac:dyDescent="0.2">
      <c r="B312" s="10">
        <v>3858</v>
      </c>
      <c r="C312" s="4"/>
      <c r="D312" s="11" t="s">
        <v>256</v>
      </c>
      <c r="E312" s="1"/>
      <c r="F312" s="1"/>
      <c r="G312" s="1"/>
    </row>
    <row r="313" spans="2:7" x14ac:dyDescent="0.2">
      <c r="C313" s="4">
        <v>1</v>
      </c>
      <c r="D313" s="5" t="s">
        <v>24</v>
      </c>
      <c r="E313" s="12">
        <v>568</v>
      </c>
      <c r="F313" s="12">
        <v>963.14184</v>
      </c>
      <c r="G313" s="12">
        <v>395.14184</v>
      </c>
    </row>
    <row r="314" spans="2:7" ht="15" customHeight="1" x14ac:dyDescent="0.2">
      <c r="C314" s="13" t="s">
        <v>10</v>
      </c>
      <c r="D314" s="14" t="s">
        <v>257</v>
      </c>
      <c r="E314" s="15">
        <f>SUBTOTAL(9,E313:E313)</f>
        <v>568</v>
      </c>
      <c r="F314" s="15">
        <f>SUBTOTAL(9,F313:F313)</f>
        <v>963.14184</v>
      </c>
      <c r="G314" s="15">
        <f>SUBTOTAL(9,G313:G313)</f>
        <v>395.14184</v>
      </c>
    </row>
    <row r="315" spans="2:7" ht="14.25" customHeight="1" x14ac:dyDescent="0.2">
      <c r="B315" s="10">
        <v>3868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1</v>
      </c>
      <c r="D316" s="5" t="s">
        <v>215</v>
      </c>
      <c r="E316" s="12">
        <v>1500</v>
      </c>
      <c r="F316" s="12">
        <v>0</v>
      </c>
      <c r="G316" s="12">
        <v>-1500</v>
      </c>
    </row>
    <row r="317" spans="2:7" x14ac:dyDescent="0.2">
      <c r="C317" s="4">
        <v>2</v>
      </c>
      <c r="D317" s="5" t="s">
        <v>111</v>
      </c>
      <c r="E317" s="12">
        <v>2745</v>
      </c>
      <c r="F317" s="12">
        <v>3420.2592599999998</v>
      </c>
      <c r="G317" s="12">
        <v>675.25926000000004</v>
      </c>
    </row>
    <row r="318" spans="2:7" ht="15" customHeight="1" x14ac:dyDescent="0.2">
      <c r="C318" s="13" t="s">
        <v>10</v>
      </c>
      <c r="D318" s="14" t="s">
        <v>259</v>
      </c>
      <c r="E318" s="15">
        <f>SUBTOTAL(9,E316:E317)</f>
        <v>4245</v>
      </c>
      <c r="F318" s="15">
        <f>SUBTOTAL(9,F316:F317)</f>
        <v>3420.2592599999998</v>
      </c>
      <c r="G318" s="15">
        <f>SUBTOTAL(9,G316:G317)</f>
        <v>-824.74073999999996</v>
      </c>
    </row>
    <row r="319" spans="2:7" ht="14.25" customHeight="1" x14ac:dyDescent="0.2">
      <c r="B319" s="10">
        <v>3883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50</v>
      </c>
      <c r="D320" s="5" t="s">
        <v>261</v>
      </c>
      <c r="E320" s="12">
        <v>100000</v>
      </c>
      <c r="F320" s="12">
        <v>0</v>
      </c>
      <c r="G320" s="12">
        <v>-100000</v>
      </c>
    </row>
    <row r="321" spans="2:7" ht="15" customHeight="1" x14ac:dyDescent="0.2">
      <c r="C321" s="13" t="s">
        <v>10</v>
      </c>
      <c r="D321" s="14" t="s">
        <v>262</v>
      </c>
      <c r="E321" s="15">
        <f>SUBTOTAL(9,E320:E320)</f>
        <v>100000</v>
      </c>
      <c r="F321" s="15">
        <f>SUBTOTAL(9,F320:F320)</f>
        <v>0</v>
      </c>
      <c r="G321" s="15">
        <f>SUBTOTAL(9,G320:G320)</f>
        <v>-100000</v>
      </c>
    </row>
    <row r="322" spans="2:7" ht="15" customHeight="1" x14ac:dyDescent="0.2">
      <c r="B322" s="4"/>
      <c r="C322" s="16"/>
      <c r="D322" s="14" t="s">
        <v>263</v>
      </c>
      <c r="E322" s="17">
        <f>SUBTOTAL(9,E294:E321)</f>
        <v>3120826</v>
      </c>
      <c r="F322" s="17">
        <f>SUBTOTAL(9,F294:F321)</f>
        <v>1299564.7025299999</v>
      </c>
      <c r="G322" s="17">
        <f>SUBTOTAL(9,G294:G321)</f>
        <v>-1821261.2974700001</v>
      </c>
    </row>
    <row r="323" spans="2:7" ht="27" customHeight="1" x14ac:dyDescent="0.25">
      <c r="B323" s="1"/>
      <c r="C323" s="4"/>
      <c r="D323" s="9" t="s">
        <v>264</v>
      </c>
      <c r="E323" s="1"/>
      <c r="F323" s="1"/>
      <c r="G323" s="1"/>
    </row>
    <row r="324" spans="2:7" ht="14.25" customHeight="1" x14ac:dyDescent="0.2">
      <c r="B324" s="10">
        <v>3900</v>
      </c>
      <c r="C324" s="4"/>
      <c r="D324" s="11" t="s">
        <v>265</v>
      </c>
      <c r="E324" s="1"/>
      <c r="F324" s="1"/>
      <c r="G324" s="1"/>
    </row>
    <row r="325" spans="2:7" x14ac:dyDescent="0.2">
      <c r="C325" s="4">
        <v>1</v>
      </c>
      <c r="D325" s="5" t="s">
        <v>266</v>
      </c>
      <c r="E325" s="12">
        <v>197</v>
      </c>
      <c r="F325" s="12">
        <v>436.2</v>
      </c>
      <c r="G325" s="12">
        <v>239.2</v>
      </c>
    </row>
    <row r="326" spans="2:7" x14ac:dyDescent="0.2">
      <c r="C326" s="4">
        <v>3</v>
      </c>
      <c r="D326" s="5" t="s">
        <v>267</v>
      </c>
      <c r="E326" s="12">
        <v>9515</v>
      </c>
      <c r="F326" s="12">
        <v>37.90448</v>
      </c>
      <c r="G326" s="12">
        <v>-9477.0955200000008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9712</v>
      </c>
      <c r="F327" s="15">
        <f>SUBTOTAL(9,F325:F326)</f>
        <v>474.10447999999997</v>
      </c>
      <c r="G327" s="15">
        <f>SUBTOTAL(9,G325:G326)</f>
        <v>-9237.89552</v>
      </c>
    </row>
    <row r="328" spans="2:7" ht="14.25" customHeight="1" x14ac:dyDescent="0.2">
      <c r="B328" s="10">
        <v>3902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1</v>
      </c>
      <c r="D329" s="5" t="s">
        <v>215</v>
      </c>
      <c r="E329" s="12">
        <v>21802</v>
      </c>
      <c r="F329" s="12">
        <v>5755.7936399999999</v>
      </c>
      <c r="G329" s="12">
        <v>-16046.20636</v>
      </c>
    </row>
    <row r="330" spans="2:7" x14ac:dyDescent="0.2">
      <c r="C330" s="4">
        <v>3</v>
      </c>
      <c r="D330" s="5" t="s">
        <v>270</v>
      </c>
      <c r="E330" s="12">
        <v>25352</v>
      </c>
      <c r="F330" s="12">
        <v>11220.9092</v>
      </c>
      <c r="G330" s="12">
        <v>-14131.0908</v>
      </c>
    </row>
    <row r="331" spans="2:7" x14ac:dyDescent="0.2">
      <c r="C331" s="4">
        <v>4</v>
      </c>
      <c r="D331" s="5" t="s">
        <v>271</v>
      </c>
      <c r="E331" s="12">
        <v>105</v>
      </c>
      <c r="F331" s="12">
        <v>0</v>
      </c>
      <c r="G331" s="12">
        <v>-105</v>
      </c>
    </row>
    <row r="332" spans="2:7" ht="15" customHeight="1" x14ac:dyDescent="0.2">
      <c r="C332" s="13" t="s">
        <v>10</v>
      </c>
      <c r="D332" s="14" t="s">
        <v>272</v>
      </c>
      <c r="E332" s="15">
        <f>SUBTOTAL(9,E329:E331)</f>
        <v>47259</v>
      </c>
      <c r="F332" s="15">
        <f>SUBTOTAL(9,F329:F331)</f>
        <v>16976.702839999998</v>
      </c>
      <c r="G332" s="15">
        <f>SUBTOTAL(9,G329:G331)</f>
        <v>-30282.297160000002</v>
      </c>
    </row>
    <row r="333" spans="2:7" ht="14.25" customHeight="1" x14ac:dyDescent="0.2">
      <c r="B333" s="10">
        <v>3903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274</v>
      </c>
      <c r="E334" s="12">
        <v>57506</v>
      </c>
      <c r="F334" s="12">
        <v>27585.034650000001</v>
      </c>
      <c r="G334" s="12">
        <v>-29920.965349999999</v>
      </c>
    </row>
    <row r="335" spans="2:7" ht="15" customHeight="1" x14ac:dyDescent="0.2">
      <c r="C335" s="13" t="s">
        <v>10</v>
      </c>
      <c r="D335" s="14" t="s">
        <v>275</v>
      </c>
      <c r="E335" s="15">
        <f>SUBTOTAL(9,E334:E334)</f>
        <v>57506</v>
      </c>
      <c r="F335" s="15">
        <f>SUBTOTAL(9,F334:F334)</f>
        <v>27585.034650000001</v>
      </c>
      <c r="G335" s="15">
        <f>SUBTOTAL(9,G334:G334)</f>
        <v>-29920.965349999999</v>
      </c>
    </row>
    <row r="336" spans="2:7" ht="14.25" customHeight="1" x14ac:dyDescent="0.2">
      <c r="B336" s="10">
        <v>3904</v>
      </c>
      <c r="C336" s="4"/>
      <c r="D336" s="11" t="s">
        <v>276</v>
      </c>
      <c r="E336" s="1"/>
      <c r="F336" s="1"/>
      <c r="G336" s="1"/>
    </row>
    <row r="337" spans="2:7" x14ac:dyDescent="0.2">
      <c r="C337" s="4">
        <v>1</v>
      </c>
      <c r="D337" s="5" t="s">
        <v>215</v>
      </c>
      <c r="E337" s="12">
        <v>674465</v>
      </c>
      <c r="F337" s="12">
        <v>258158.75915</v>
      </c>
      <c r="G337" s="12">
        <v>-416306.24085</v>
      </c>
    </row>
    <row r="338" spans="2:7" x14ac:dyDescent="0.2">
      <c r="C338" s="4">
        <v>2</v>
      </c>
      <c r="D338" s="5" t="s">
        <v>277</v>
      </c>
      <c r="E338" s="12">
        <v>34541</v>
      </c>
      <c r="F338" s="12">
        <v>12389.8505</v>
      </c>
      <c r="G338" s="12">
        <v>-22151.1495</v>
      </c>
    </row>
    <row r="339" spans="2:7" ht="15" customHeight="1" x14ac:dyDescent="0.2">
      <c r="C339" s="13" t="s">
        <v>10</v>
      </c>
      <c r="D339" s="14" t="s">
        <v>278</v>
      </c>
      <c r="E339" s="15">
        <f>SUBTOTAL(9,E337:E338)</f>
        <v>709006</v>
      </c>
      <c r="F339" s="15">
        <f>SUBTOTAL(9,F337:F338)</f>
        <v>270548.60965</v>
      </c>
      <c r="G339" s="15">
        <f>SUBTOTAL(9,G337:G338)</f>
        <v>-438457.39035</v>
      </c>
    </row>
    <row r="340" spans="2:7" ht="14.25" customHeight="1" x14ac:dyDescent="0.2">
      <c r="B340" s="10">
        <v>3905</v>
      </c>
      <c r="C340" s="4"/>
      <c r="D340" s="11" t="s">
        <v>279</v>
      </c>
      <c r="E340" s="1"/>
      <c r="F340" s="1"/>
      <c r="G340" s="1"/>
    </row>
    <row r="341" spans="2:7" x14ac:dyDescent="0.2">
      <c r="C341" s="4">
        <v>3</v>
      </c>
      <c r="D341" s="5" t="s">
        <v>280</v>
      </c>
      <c r="E341" s="12">
        <v>78274</v>
      </c>
      <c r="F341" s="12">
        <v>20003.248500000002</v>
      </c>
      <c r="G341" s="12">
        <v>-58270.751499999998</v>
      </c>
    </row>
    <row r="342" spans="2:7" ht="15" customHeight="1" x14ac:dyDescent="0.2">
      <c r="C342" s="13" t="s">
        <v>10</v>
      </c>
      <c r="D342" s="14" t="s">
        <v>281</v>
      </c>
      <c r="E342" s="15">
        <f>SUBTOTAL(9,E341:E341)</f>
        <v>78274</v>
      </c>
      <c r="F342" s="15">
        <f>SUBTOTAL(9,F341:F341)</f>
        <v>20003.248500000002</v>
      </c>
      <c r="G342" s="15">
        <f>SUBTOTAL(9,G341:G341)</f>
        <v>-58270.751499999998</v>
      </c>
    </row>
    <row r="343" spans="2:7" ht="14.25" customHeight="1" x14ac:dyDescent="0.2">
      <c r="B343" s="10">
        <v>3906</v>
      </c>
      <c r="C343" s="4"/>
      <c r="D343" s="11" t="s">
        <v>282</v>
      </c>
      <c r="E343" s="1"/>
      <c r="F343" s="1"/>
      <c r="G343" s="1"/>
    </row>
    <row r="344" spans="2:7" x14ac:dyDescent="0.2">
      <c r="C344" s="4">
        <v>1</v>
      </c>
      <c r="D344" s="5" t="s">
        <v>283</v>
      </c>
      <c r="E344" s="12">
        <v>105</v>
      </c>
      <c r="F344" s="12">
        <v>30.923469999999998</v>
      </c>
      <c r="G344" s="12">
        <v>-74.076530000000005</v>
      </c>
    </row>
    <row r="345" spans="2:7" x14ac:dyDescent="0.2">
      <c r="C345" s="4">
        <v>2</v>
      </c>
      <c r="D345" s="5" t="s">
        <v>284</v>
      </c>
      <c r="E345" s="12">
        <v>835</v>
      </c>
      <c r="F345" s="12">
        <v>1431.5</v>
      </c>
      <c r="G345" s="12">
        <v>596.5</v>
      </c>
    </row>
    <row r="346" spans="2:7" x14ac:dyDescent="0.2">
      <c r="C346" s="4">
        <v>86</v>
      </c>
      <c r="D346" s="5" t="s">
        <v>285</v>
      </c>
      <c r="E346" s="12">
        <v>1000</v>
      </c>
      <c r="F346" s="12">
        <v>488.08402999999998</v>
      </c>
      <c r="G346" s="12">
        <v>-511.91597000000002</v>
      </c>
    </row>
    <row r="347" spans="2:7" ht="15" customHeight="1" x14ac:dyDescent="0.2">
      <c r="C347" s="13" t="s">
        <v>10</v>
      </c>
      <c r="D347" s="14" t="s">
        <v>286</v>
      </c>
      <c r="E347" s="15">
        <f>SUBTOTAL(9,E344:E346)</f>
        <v>1940</v>
      </c>
      <c r="F347" s="15">
        <f>SUBTOTAL(9,F344:F346)</f>
        <v>1950.5074999999999</v>
      </c>
      <c r="G347" s="15">
        <f>SUBTOTAL(9,G344:G346)</f>
        <v>10.507499999999936</v>
      </c>
    </row>
    <row r="348" spans="2:7" ht="14.25" customHeight="1" x14ac:dyDescent="0.2">
      <c r="B348" s="10">
        <v>3908</v>
      </c>
      <c r="C348" s="4"/>
      <c r="D348" s="11" t="s">
        <v>287</v>
      </c>
      <c r="E348" s="1"/>
      <c r="F348" s="1"/>
      <c r="G348" s="1"/>
    </row>
    <row r="349" spans="2:7" x14ac:dyDescent="0.2">
      <c r="C349" s="4">
        <v>80</v>
      </c>
      <c r="D349" s="5" t="s">
        <v>288</v>
      </c>
      <c r="E349" s="12">
        <v>1600</v>
      </c>
      <c r="F349" s="12">
        <v>0</v>
      </c>
      <c r="G349" s="12">
        <v>-1600</v>
      </c>
    </row>
    <row r="350" spans="2:7" ht="15" customHeight="1" x14ac:dyDescent="0.2">
      <c r="C350" s="13" t="s">
        <v>10</v>
      </c>
      <c r="D350" s="14" t="s">
        <v>289</v>
      </c>
      <c r="E350" s="15">
        <f>SUBTOTAL(9,E349:E349)</f>
        <v>1600</v>
      </c>
      <c r="F350" s="15">
        <f>SUBTOTAL(9,F349:F349)</f>
        <v>0</v>
      </c>
      <c r="G350" s="15">
        <f>SUBTOTAL(9,G349:G349)</f>
        <v>-1600</v>
      </c>
    </row>
    <row r="351" spans="2:7" ht="14.25" customHeight="1" x14ac:dyDescent="0.2">
      <c r="B351" s="10">
        <v>3909</v>
      </c>
      <c r="C351" s="4"/>
      <c r="D351" s="11" t="s">
        <v>290</v>
      </c>
      <c r="E351" s="1"/>
      <c r="F351" s="1"/>
      <c r="G351" s="1"/>
    </row>
    <row r="352" spans="2:7" x14ac:dyDescent="0.2">
      <c r="C352" s="4">
        <v>1</v>
      </c>
      <c r="D352" s="5" t="s">
        <v>291</v>
      </c>
      <c r="E352" s="12">
        <v>3000</v>
      </c>
      <c r="F352" s="12">
        <v>556.23699999999997</v>
      </c>
      <c r="G352" s="12">
        <v>-2443.7629999999999</v>
      </c>
    </row>
    <row r="353" spans="2:7" ht="15" customHeight="1" x14ac:dyDescent="0.2">
      <c r="C353" s="13" t="s">
        <v>10</v>
      </c>
      <c r="D353" s="14" t="s">
        <v>292</v>
      </c>
      <c r="E353" s="15">
        <f>SUBTOTAL(9,E352:E352)</f>
        <v>3000</v>
      </c>
      <c r="F353" s="15">
        <f>SUBTOTAL(9,F352:F352)</f>
        <v>556.23699999999997</v>
      </c>
      <c r="G353" s="15">
        <f>SUBTOTAL(9,G352:G352)</f>
        <v>-2443.7629999999999</v>
      </c>
    </row>
    <row r="354" spans="2:7" ht="14.25" customHeight="1" x14ac:dyDescent="0.2">
      <c r="B354" s="10">
        <v>3910</v>
      </c>
      <c r="C354" s="4"/>
      <c r="D354" s="11" t="s">
        <v>293</v>
      </c>
      <c r="E354" s="1"/>
      <c r="F354" s="1"/>
      <c r="G354" s="1"/>
    </row>
    <row r="355" spans="2:7" x14ac:dyDescent="0.2">
      <c r="C355" s="4">
        <v>1</v>
      </c>
      <c r="D355" s="5" t="s">
        <v>294</v>
      </c>
      <c r="E355" s="12">
        <v>243456</v>
      </c>
      <c r="F355" s="12">
        <v>187388.61095</v>
      </c>
      <c r="G355" s="12">
        <v>-56067.389049999998</v>
      </c>
    </row>
    <row r="356" spans="2:7" x14ac:dyDescent="0.2">
      <c r="C356" s="4">
        <v>2</v>
      </c>
      <c r="D356" s="5" t="s">
        <v>295</v>
      </c>
      <c r="E356" s="12">
        <v>22065</v>
      </c>
      <c r="F356" s="12">
        <v>9627.7450000000008</v>
      </c>
      <c r="G356" s="12">
        <v>-12437.254999999999</v>
      </c>
    </row>
    <row r="357" spans="2:7" x14ac:dyDescent="0.2">
      <c r="C357" s="4">
        <v>3</v>
      </c>
      <c r="D357" s="5" t="s">
        <v>24</v>
      </c>
      <c r="E357" s="12">
        <v>522</v>
      </c>
      <c r="F357" s="12">
        <v>2063.0046000000002</v>
      </c>
      <c r="G357" s="12">
        <v>1541.0046</v>
      </c>
    </row>
    <row r="358" spans="2:7" x14ac:dyDescent="0.2">
      <c r="C358" s="4">
        <v>4</v>
      </c>
      <c r="D358" s="5" t="s">
        <v>296</v>
      </c>
      <c r="E358" s="12">
        <v>69400</v>
      </c>
      <c r="F358" s="12">
        <v>71489.535000000003</v>
      </c>
      <c r="G358" s="12">
        <v>2089.5349999999999</v>
      </c>
    </row>
    <row r="359" spans="2:7" x14ac:dyDescent="0.2">
      <c r="C359" s="4">
        <v>86</v>
      </c>
      <c r="D359" s="5" t="s">
        <v>285</v>
      </c>
      <c r="E359" s="12">
        <v>4800</v>
      </c>
      <c r="F359" s="12">
        <v>2361.402</v>
      </c>
      <c r="G359" s="12">
        <v>-2438.598</v>
      </c>
    </row>
    <row r="360" spans="2:7" ht="15" customHeight="1" x14ac:dyDescent="0.2">
      <c r="C360" s="13" t="s">
        <v>10</v>
      </c>
      <c r="D360" s="14" t="s">
        <v>297</v>
      </c>
      <c r="E360" s="15">
        <f>SUBTOTAL(9,E355:E359)</f>
        <v>340243</v>
      </c>
      <c r="F360" s="15">
        <f>SUBTOTAL(9,F355:F359)</f>
        <v>272930.29755000002</v>
      </c>
      <c r="G360" s="15">
        <f>SUBTOTAL(9,G355:G359)</f>
        <v>-67312.702449999997</v>
      </c>
    </row>
    <row r="361" spans="2:7" ht="14.25" customHeight="1" x14ac:dyDescent="0.2">
      <c r="B361" s="10">
        <v>3911</v>
      </c>
      <c r="C361" s="4"/>
      <c r="D361" s="11" t="s">
        <v>298</v>
      </c>
      <c r="E361" s="1"/>
      <c r="F361" s="1"/>
      <c r="G361" s="1"/>
    </row>
    <row r="362" spans="2:7" x14ac:dyDescent="0.2">
      <c r="C362" s="4">
        <v>3</v>
      </c>
      <c r="D362" s="5" t="s">
        <v>154</v>
      </c>
      <c r="E362" s="12">
        <v>209</v>
      </c>
      <c r="F362" s="12">
        <v>0</v>
      </c>
      <c r="G362" s="12">
        <v>-209</v>
      </c>
    </row>
    <row r="363" spans="2:7" x14ac:dyDescent="0.2">
      <c r="C363" s="4">
        <v>86</v>
      </c>
      <c r="D363" s="5" t="s">
        <v>299</v>
      </c>
      <c r="E363" s="12">
        <v>100</v>
      </c>
      <c r="F363" s="12">
        <v>0</v>
      </c>
      <c r="G363" s="12">
        <v>-100</v>
      </c>
    </row>
    <row r="364" spans="2:7" ht="15" customHeight="1" x14ac:dyDescent="0.2">
      <c r="C364" s="13" t="s">
        <v>10</v>
      </c>
      <c r="D364" s="14" t="s">
        <v>300</v>
      </c>
      <c r="E364" s="15">
        <f>SUBTOTAL(9,E362:E363)</f>
        <v>309</v>
      </c>
      <c r="F364" s="15">
        <f>SUBTOTAL(9,F362:F363)</f>
        <v>0</v>
      </c>
      <c r="G364" s="15">
        <f>SUBTOTAL(9,G362:G363)</f>
        <v>-309</v>
      </c>
    </row>
    <row r="365" spans="2:7" ht="14.25" customHeight="1" x14ac:dyDescent="0.2">
      <c r="B365" s="10">
        <v>3912</v>
      </c>
      <c r="C365" s="4"/>
      <c r="D365" s="11" t="s">
        <v>301</v>
      </c>
      <c r="E365" s="1"/>
      <c r="F365" s="1"/>
      <c r="G365" s="1"/>
    </row>
    <row r="366" spans="2:7" x14ac:dyDescent="0.2">
      <c r="C366" s="4">
        <v>1</v>
      </c>
      <c r="D366" s="5" t="s">
        <v>302</v>
      </c>
      <c r="E366" s="12">
        <v>800</v>
      </c>
      <c r="F366" s="12">
        <v>595</v>
      </c>
      <c r="G366" s="12">
        <v>-205</v>
      </c>
    </row>
    <row r="367" spans="2:7" x14ac:dyDescent="0.2">
      <c r="C367" s="4">
        <v>2</v>
      </c>
      <c r="D367" s="5" t="s">
        <v>154</v>
      </c>
      <c r="E367" s="12">
        <v>500</v>
      </c>
      <c r="F367" s="12">
        <v>1.5349999999999999</v>
      </c>
      <c r="G367" s="12">
        <v>-498.46499999999997</v>
      </c>
    </row>
    <row r="368" spans="2:7" x14ac:dyDescent="0.2">
      <c r="C368" s="4">
        <v>87</v>
      </c>
      <c r="D368" s="5" t="s">
        <v>303</v>
      </c>
      <c r="E368" s="12">
        <v>12400</v>
      </c>
      <c r="F368" s="12">
        <v>12390.126</v>
      </c>
      <c r="G368" s="12">
        <v>-9.8740000000000006</v>
      </c>
    </row>
    <row r="369" spans="2:7" ht="15" customHeight="1" x14ac:dyDescent="0.2">
      <c r="C369" s="13" t="s">
        <v>10</v>
      </c>
      <c r="D369" s="14" t="s">
        <v>304</v>
      </c>
      <c r="E369" s="15">
        <f>SUBTOTAL(9,E366:E368)</f>
        <v>13700</v>
      </c>
      <c r="F369" s="15">
        <f>SUBTOTAL(9,F366:F368)</f>
        <v>12986.661</v>
      </c>
      <c r="G369" s="15">
        <f>SUBTOTAL(9,G366:G368)</f>
        <v>-713.33899999999994</v>
      </c>
    </row>
    <row r="370" spans="2:7" ht="14.25" customHeight="1" x14ac:dyDescent="0.2">
      <c r="B370" s="10">
        <v>3916</v>
      </c>
      <c r="C370" s="4"/>
      <c r="D370" s="11" t="s">
        <v>305</v>
      </c>
      <c r="E370" s="1"/>
      <c r="F370" s="1"/>
      <c r="G370" s="1"/>
    </row>
    <row r="371" spans="2:7" x14ac:dyDescent="0.2">
      <c r="C371" s="4">
        <v>2</v>
      </c>
      <c r="D371" s="5" t="s">
        <v>110</v>
      </c>
      <c r="E371" s="12">
        <v>11107</v>
      </c>
      <c r="F371" s="12">
        <v>6391.6777300000003</v>
      </c>
      <c r="G371" s="12">
        <v>-4715.3222699999997</v>
      </c>
    </row>
    <row r="372" spans="2:7" ht="15" customHeight="1" x14ac:dyDescent="0.2">
      <c r="C372" s="13" t="s">
        <v>10</v>
      </c>
      <c r="D372" s="14" t="s">
        <v>306</v>
      </c>
      <c r="E372" s="15">
        <f>SUBTOTAL(9,E371:E371)</f>
        <v>11107</v>
      </c>
      <c r="F372" s="15">
        <f>SUBTOTAL(9,F371:F371)</f>
        <v>6391.6777300000003</v>
      </c>
      <c r="G372" s="15">
        <f>SUBTOTAL(9,G371:G371)</f>
        <v>-4715.3222699999997</v>
      </c>
    </row>
    <row r="373" spans="2:7" ht="14.25" customHeight="1" x14ac:dyDescent="0.2">
      <c r="B373" s="10">
        <v>3917</v>
      </c>
      <c r="C373" s="4"/>
      <c r="D373" s="11" t="s">
        <v>307</v>
      </c>
      <c r="E373" s="1"/>
      <c r="F373" s="1"/>
      <c r="G373" s="1"/>
    </row>
    <row r="374" spans="2:7" x14ac:dyDescent="0.2">
      <c r="C374" s="4">
        <v>1</v>
      </c>
      <c r="D374" s="5" t="s">
        <v>24</v>
      </c>
      <c r="E374" s="12">
        <v>6153</v>
      </c>
      <c r="F374" s="12">
        <v>207.45</v>
      </c>
      <c r="G374" s="12">
        <v>-5945.55</v>
      </c>
    </row>
    <row r="375" spans="2:7" x14ac:dyDescent="0.2">
      <c r="C375" s="4">
        <v>5</v>
      </c>
      <c r="D375" s="5" t="s">
        <v>308</v>
      </c>
      <c r="E375" s="12">
        <v>40049</v>
      </c>
      <c r="F375" s="12">
        <v>13586.79098</v>
      </c>
      <c r="G375" s="12">
        <v>-26462.209019999998</v>
      </c>
    </row>
    <row r="376" spans="2:7" x14ac:dyDescent="0.2">
      <c r="C376" s="4">
        <v>13</v>
      </c>
      <c r="D376" s="5" t="s">
        <v>309</v>
      </c>
      <c r="E376" s="12">
        <v>3555700</v>
      </c>
      <c r="F376" s="12">
        <v>475830</v>
      </c>
      <c r="G376" s="12">
        <v>-3079870</v>
      </c>
    </row>
    <row r="377" spans="2:7" x14ac:dyDescent="0.2">
      <c r="C377" s="4">
        <v>86</v>
      </c>
      <c r="D377" s="5" t="s">
        <v>310</v>
      </c>
      <c r="E377" s="12">
        <v>10000</v>
      </c>
      <c r="F377" s="12">
        <v>656.65224999999998</v>
      </c>
      <c r="G377" s="12">
        <v>-9343.3477500000008</v>
      </c>
    </row>
    <row r="378" spans="2:7" ht="15" customHeight="1" x14ac:dyDescent="0.2">
      <c r="C378" s="13" t="s">
        <v>10</v>
      </c>
      <c r="D378" s="14" t="s">
        <v>311</v>
      </c>
      <c r="E378" s="15">
        <f>SUBTOTAL(9,E374:E377)</f>
        <v>3611902</v>
      </c>
      <c r="F378" s="15">
        <f>SUBTOTAL(9,F374:F377)</f>
        <v>490280.89322999999</v>
      </c>
      <c r="G378" s="15">
        <f>SUBTOTAL(9,G374:G377)</f>
        <v>-3121621.10677</v>
      </c>
    </row>
    <row r="379" spans="2:7" ht="14.25" customHeight="1" x14ac:dyDescent="0.2">
      <c r="B379" s="10">
        <v>3923</v>
      </c>
      <c r="C379" s="4"/>
      <c r="D379" s="11" t="s">
        <v>312</v>
      </c>
      <c r="E379" s="1"/>
      <c r="F379" s="1"/>
      <c r="G379" s="1"/>
    </row>
    <row r="380" spans="2:7" x14ac:dyDescent="0.2">
      <c r="C380" s="4">
        <v>1</v>
      </c>
      <c r="D380" s="5" t="s">
        <v>271</v>
      </c>
      <c r="E380" s="12">
        <v>464130</v>
      </c>
      <c r="F380" s="12">
        <v>145357.21648999999</v>
      </c>
      <c r="G380" s="12">
        <v>-318772.78350999998</v>
      </c>
    </row>
    <row r="381" spans="2:7" ht="15" customHeight="1" x14ac:dyDescent="0.2">
      <c r="C381" s="13" t="s">
        <v>10</v>
      </c>
      <c r="D381" s="14" t="s">
        <v>313</v>
      </c>
      <c r="E381" s="15">
        <f>SUBTOTAL(9,E380:E380)</f>
        <v>464130</v>
      </c>
      <c r="F381" s="15">
        <f>SUBTOTAL(9,F380:F380)</f>
        <v>145357.21648999999</v>
      </c>
      <c r="G381" s="15">
        <f>SUBTOTAL(9,G380:G380)</f>
        <v>-318772.78350999998</v>
      </c>
    </row>
    <row r="382" spans="2:7" ht="14.25" customHeight="1" x14ac:dyDescent="0.2">
      <c r="B382" s="10">
        <v>3926</v>
      </c>
      <c r="C382" s="4"/>
      <c r="D382" s="11" t="s">
        <v>314</v>
      </c>
      <c r="E382" s="1"/>
      <c r="F382" s="1"/>
      <c r="G382" s="1"/>
    </row>
    <row r="383" spans="2:7" x14ac:dyDescent="0.2">
      <c r="C383" s="4">
        <v>1</v>
      </c>
      <c r="D383" s="5" t="s">
        <v>271</v>
      </c>
      <c r="E383" s="12">
        <v>203514</v>
      </c>
      <c r="F383" s="12">
        <v>69011.527499999997</v>
      </c>
      <c r="G383" s="12">
        <v>-134502.4725</v>
      </c>
    </row>
    <row r="384" spans="2:7" ht="15" customHeight="1" x14ac:dyDescent="0.2">
      <c r="C384" s="13" t="s">
        <v>10</v>
      </c>
      <c r="D384" s="14" t="s">
        <v>315</v>
      </c>
      <c r="E384" s="15">
        <f>SUBTOTAL(9,E383:E383)</f>
        <v>203514</v>
      </c>
      <c r="F384" s="15">
        <f>SUBTOTAL(9,F383:F383)</f>
        <v>69011.527499999997</v>
      </c>
      <c r="G384" s="15">
        <f>SUBTOTAL(9,G383:G383)</f>
        <v>-134502.4725</v>
      </c>
    </row>
    <row r="385" spans="2:7" ht="14.25" customHeight="1" x14ac:dyDescent="0.2">
      <c r="B385" s="10">
        <v>3935</v>
      </c>
      <c r="C385" s="4"/>
      <c r="D385" s="11" t="s">
        <v>316</v>
      </c>
      <c r="E385" s="1"/>
      <c r="F385" s="1"/>
      <c r="G385" s="1"/>
    </row>
    <row r="386" spans="2:7" x14ac:dyDescent="0.2">
      <c r="C386" s="4">
        <v>1</v>
      </c>
      <c r="D386" s="5" t="s">
        <v>317</v>
      </c>
      <c r="E386" s="12">
        <v>6000</v>
      </c>
      <c r="F386" s="12">
        <v>1600.579</v>
      </c>
      <c r="G386" s="12">
        <v>-4399.4210000000003</v>
      </c>
    </row>
    <row r="387" spans="2:7" x14ac:dyDescent="0.2">
      <c r="C387" s="4">
        <v>2</v>
      </c>
      <c r="D387" s="5" t="s">
        <v>318</v>
      </c>
      <c r="E387" s="12">
        <v>4900</v>
      </c>
      <c r="F387" s="12">
        <v>2315.57404</v>
      </c>
      <c r="G387" s="12">
        <v>-2584.42596</v>
      </c>
    </row>
    <row r="388" spans="2:7" x14ac:dyDescent="0.2">
      <c r="C388" s="4">
        <v>3</v>
      </c>
      <c r="D388" s="5" t="s">
        <v>319</v>
      </c>
      <c r="E388" s="12">
        <v>135400</v>
      </c>
      <c r="F388" s="12">
        <v>51028.998570000003</v>
      </c>
      <c r="G388" s="12">
        <v>-84371.001430000004</v>
      </c>
    </row>
    <row r="389" spans="2:7" ht="15" customHeight="1" x14ac:dyDescent="0.2">
      <c r="C389" s="13" t="s">
        <v>10</v>
      </c>
      <c r="D389" s="14" t="s">
        <v>320</v>
      </c>
      <c r="E389" s="15">
        <f>SUBTOTAL(9,E386:E388)</f>
        <v>146300</v>
      </c>
      <c r="F389" s="15">
        <f>SUBTOTAL(9,F386:F388)</f>
        <v>54945.151610000001</v>
      </c>
      <c r="G389" s="15">
        <f>SUBTOTAL(9,G386:G388)</f>
        <v>-91354.848389999999</v>
      </c>
    </row>
    <row r="390" spans="2:7" ht="14.25" customHeight="1" x14ac:dyDescent="0.2">
      <c r="B390" s="10">
        <v>3936</v>
      </c>
      <c r="C390" s="4"/>
      <c r="D390" s="11" t="s">
        <v>321</v>
      </c>
      <c r="E390" s="1"/>
      <c r="F390" s="1"/>
      <c r="G390" s="1"/>
    </row>
    <row r="391" spans="2:7" x14ac:dyDescent="0.2">
      <c r="C391" s="4">
        <v>1</v>
      </c>
      <c r="D391" s="5" t="s">
        <v>170</v>
      </c>
      <c r="E391" s="12">
        <v>731</v>
      </c>
      <c r="F391" s="12">
        <v>226.5</v>
      </c>
      <c r="G391" s="12">
        <v>-504.5</v>
      </c>
    </row>
    <row r="392" spans="2:7" ht="15" customHeight="1" x14ac:dyDescent="0.2">
      <c r="C392" s="13" t="s">
        <v>10</v>
      </c>
      <c r="D392" s="14" t="s">
        <v>322</v>
      </c>
      <c r="E392" s="15">
        <f>SUBTOTAL(9,E391:E391)</f>
        <v>731</v>
      </c>
      <c r="F392" s="15">
        <f>SUBTOTAL(9,F391:F391)</f>
        <v>226.5</v>
      </c>
      <c r="G392" s="15">
        <f>SUBTOTAL(9,G391:G391)</f>
        <v>-504.5</v>
      </c>
    </row>
    <row r="393" spans="2:7" ht="14.25" customHeight="1" x14ac:dyDescent="0.2">
      <c r="B393" s="10">
        <v>3940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71</v>
      </c>
      <c r="D394" s="5" t="s">
        <v>324</v>
      </c>
      <c r="E394" s="12">
        <v>1700</v>
      </c>
      <c r="F394" s="12">
        <v>1690.3720000000001</v>
      </c>
      <c r="G394" s="12">
        <v>-9.6280000000000001</v>
      </c>
    </row>
    <row r="395" spans="2:7" ht="15" customHeight="1" x14ac:dyDescent="0.2">
      <c r="C395" s="13" t="s">
        <v>10</v>
      </c>
      <c r="D395" s="14" t="s">
        <v>325</v>
      </c>
      <c r="E395" s="15">
        <f>SUBTOTAL(9,E394:E394)</f>
        <v>1700</v>
      </c>
      <c r="F395" s="15">
        <f>SUBTOTAL(9,F394:F394)</f>
        <v>1690.3720000000001</v>
      </c>
      <c r="G395" s="15">
        <f>SUBTOTAL(9,G394:G394)</f>
        <v>-9.6280000000000001</v>
      </c>
    </row>
    <row r="396" spans="2:7" ht="14.25" customHeight="1" x14ac:dyDescent="0.2">
      <c r="B396" s="10">
        <v>3950</v>
      </c>
      <c r="C396" s="4"/>
      <c r="D396" s="11" t="s">
        <v>326</v>
      </c>
      <c r="E396" s="1"/>
      <c r="F396" s="1"/>
      <c r="G396" s="1"/>
    </row>
    <row r="397" spans="2:7" x14ac:dyDescent="0.2">
      <c r="C397" s="4">
        <v>96</v>
      </c>
      <c r="D397" s="5" t="s">
        <v>327</v>
      </c>
      <c r="E397" s="12">
        <v>150000</v>
      </c>
      <c r="F397" s="12">
        <v>149999.62100000001</v>
      </c>
      <c r="G397" s="12">
        <v>-0.379</v>
      </c>
    </row>
    <row r="398" spans="2:7" ht="15" customHeight="1" x14ac:dyDescent="0.2">
      <c r="C398" s="13" t="s">
        <v>10</v>
      </c>
      <c r="D398" s="14" t="s">
        <v>328</v>
      </c>
      <c r="E398" s="15">
        <f>SUBTOTAL(9,E397:E397)</f>
        <v>150000</v>
      </c>
      <c r="F398" s="15">
        <f>SUBTOTAL(9,F397:F397)</f>
        <v>149999.62100000001</v>
      </c>
      <c r="G398" s="15">
        <f>SUBTOTAL(9,G397:G397)</f>
        <v>-0.379</v>
      </c>
    </row>
    <row r="399" spans="2:7" ht="14.25" customHeight="1" x14ac:dyDescent="0.2">
      <c r="B399" s="10">
        <v>3951</v>
      </c>
      <c r="C399" s="4"/>
      <c r="D399" s="11" t="s">
        <v>329</v>
      </c>
      <c r="E399" s="1"/>
      <c r="F399" s="1"/>
      <c r="G399" s="1"/>
    </row>
    <row r="400" spans="2:7" x14ac:dyDescent="0.2">
      <c r="C400" s="4">
        <v>90</v>
      </c>
      <c r="D400" s="5" t="s">
        <v>330</v>
      </c>
      <c r="E400" s="12">
        <v>20400</v>
      </c>
      <c r="F400" s="12">
        <v>7066.4650000000001</v>
      </c>
      <c r="G400" s="12">
        <v>-13333.535</v>
      </c>
    </row>
    <row r="401" spans="2:7" ht="15" customHeight="1" x14ac:dyDescent="0.2">
      <c r="C401" s="13" t="s">
        <v>10</v>
      </c>
      <c r="D401" s="14" t="s">
        <v>331</v>
      </c>
      <c r="E401" s="15">
        <f>SUBTOTAL(9,E400:E400)</f>
        <v>20400</v>
      </c>
      <c r="F401" s="15">
        <f>SUBTOTAL(9,F400:F400)</f>
        <v>7066.4650000000001</v>
      </c>
      <c r="G401" s="15">
        <f>SUBTOTAL(9,G400:G400)</f>
        <v>-13333.535</v>
      </c>
    </row>
    <row r="402" spans="2:7" ht="14.25" customHeight="1" x14ac:dyDescent="0.2">
      <c r="B402" s="10">
        <v>3952</v>
      </c>
      <c r="C402" s="4"/>
      <c r="D402" s="11" t="s">
        <v>332</v>
      </c>
      <c r="E402" s="1"/>
      <c r="F402" s="1"/>
      <c r="G402" s="1"/>
    </row>
    <row r="403" spans="2:7" x14ac:dyDescent="0.2">
      <c r="C403" s="4">
        <v>50</v>
      </c>
      <c r="D403" s="5" t="s">
        <v>333</v>
      </c>
      <c r="E403" s="12">
        <v>23200</v>
      </c>
      <c r="F403" s="12">
        <v>0</v>
      </c>
      <c r="G403" s="12">
        <v>-23200</v>
      </c>
    </row>
    <row r="404" spans="2:7" x14ac:dyDescent="0.2">
      <c r="C404" s="4">
        <v>90</v>
      </c>
      <c r="D404" s="5" t="s">
        <v>334</v>
      </c>
      <c r="E404" s="12">
        <v>102600</v>
      </c>
      <c r="F404" s="12">
        <v>0</v>
      </c>
      <c r="G404" s="12">
        <v>-102600</v>
      </c>
    </row>
    <row r="405" spans="2:7" ht="15" customHeight="1" x14ac:dyDescent="0.2">
      <c r="C405" s="13" t="s">
        <v>10</v>
      </c>
      <c r="D405" s="14" t="s">
        <v>335</v>
      </c>
      <c r="E405" s="15">
        <f>SUBTOTAL(9,E403:E404)</f>
        <v>125800</v>
      </c>
      <c r="F405" s="15">
        <f>SUBTOTAL(9,F403:F404)</f>
        <v>0</v>
      </c>
      <c r="G405" s="15">
        <f>SUBTOTAL(9,G403:G404)</f>
        <v>-125800</v>
      </c>
    </row>
    <row r="406" spans="2:7" ht="15" customHeight="1" x14ac:dyDescent="0.2">
      <c r="B406" s="4"/>
      <c r="C406" s="16"/>
      <c r="D406" s="14" t="s">
        <v>336</v>
      </c>
      <c r="E406" s="17">
        <f>SUBTOTAL(9,E324:E405)</f>
        <v>5998133</v>
      </c>
      <c r="F406" s="17">
        <f>SUBTOTAL(9,F324:F405)</f>
        <v>1548980.8277300005</v>
      </c>
      <c r="G406" s="17">
        <f>SUBTOTAL(9,G324:G405)</f>
        <v>-4449152.172269999</v>
      </c>
    </row>
    <row r="407" spans="2:7" ht="27" customHeight="1" x14ac:dyDescent="0.25">
      <c r="B407" s="1"/>
      <c r="C407" s="4"/>
      <c r="D407" s="9" t="s">
        <v>337</v>
      </c>
      <c r="E407" s="1"/>
      <c r="F407" s="1"/>
      <c r="G407" s="1"/>
    </row>
    <row r="408" spans="2:7" ht="14.25" customHeight="1" x14ac:dyDescent="0.2">
      <c r="B408" s="10">
        <v>4100</v>
      </c>
      <c r="C408" s="4"/>
      <c r="D408" s="11" t="s">
        <v>338</v>
      </c>
      <c r="E408" s="1"/>
      <c r="F408" s="1"/>
      <c r="G408" s="1"/>
    </row>
    <row r="409" spans="2:7" x14ac:dyDescent="0.2">
      <c r="C409" s="4">
        <v>1</v>
      </c>
      <c r="D409" s="5" t="s">
        <v>339</v>
      </c>
      <c r="E409" s="12">
        <v>141</v>
      </c>
      <c r="F409" s="12">
        <v>0</v>
      </c>
      <c r="G409" s="12">
        <v>-141</v>
      </c>
    </row>
    <row r="410" spans="2:7" ht="15" customHeight="1" x14ac:dyDescent="0.2">
      <c r="C410" s="13" t="s">
        <v>10</v>
      </c>
      <c r="D410" s="14" t="s">
        <v>340</v>
      </c>
      <c r="E410" s="15">
        <f>SUBTOTAL(9,E409:E409)</f>
        <v>141</v>
      </c>
      <c r="F410" s="15">
        <f>SUBTOTAL(9,F409:F409)</f>
        <v>0</v>
      </c>
      <c r="G410" s="15">
        <f>SUBTOTAL(9,G409:G409)</f>
        <v>-141</v>
      </c>
    </row>
    <row r="411" spans="2:7" ht="14.25" customHeight="1" x14ac:dyDescent="0.2">
      <c r="B411" s="10">
        <v>4115</v>
      </c>
      <c r="C411" s="4"/>
      <c r="D411" s="11" t="s">
        <v>341</v>
      </c>
      <c r="E411" s="1"/>
      <c r="F411" s="1"/>
      <c r="G411" s="1"/>
    </row>
    <row r="412" spans="2:7" x14ac:dyDescent="0.2">
      <c r="C412" s="4">
        <v>1</v>
      </c>
      <c r="D412" s="5" t="s">
        <v>342</v>
      </c>
      <c r="E412" s="12">
        <v>205253</v>
      </c>
      <c r="F412" s="12">
        <v>71332.1924</v>
      </c>
      <c r="G412" s="12">
        <v>-133920.8076</v>
      </c>
    </row>
    <row r="413" spans="2:7" x14ac:dyDescent="0.2">
      <c r="C413" s="4">
        <v>2</v>
      </c>
      <c r="D413" s="5" t="s">
        <v>343</v>
      </c>
      <c r="E413" s="12">
        <v>6476</v>
      </c>
      <c r="F413" s="12">
        <v>4402.0799500000003</v>
      </c>
      <c r="G413" s="12">
        <v>-2073.9200500000002</v>
      </c>
    </row>
    <row r="414" spans="2:7" x14ac:dyDescent="0.2">
      <c r="C414" s="4">
        <v>85</v>
      </c>
      <c r="D414" s="5" t="s">
        <v>344</v>
      </c>
      <c r="E414" s="12">
        <v>7000</v>
      </c>
      <c r="F414" s="12">
        <v>1008.51603</v>
      </c>
      <c r="G414" s="12">
        <v>-5991.4839700000002</v>
      </c>
    </row>
    <row r="415" spans="2:7" ht="15" customHeight="1" x14ac:dyDescent="0.2">
      <c r="C415" s="13" t="s">
        <v>10</v>
      </c>
      <c r="D415" s="14" t="s">
        <v>345</v>
      </c>
      <c r="E415" s="15">
        <f>SUBTOTAL(9,E412:E414)</f>
        <v>218729</v>
      </c>
      <c r="F415" s="15">
        <f>SUBTOTAL(9,F412:F414)</f>
        <v>76742.788379999998</v>
      </c>
      <c r="G415" s="15">
        <f>SUBTOTAL(9,G412:G414)</f>
        <v>-141986.21161999999</v>
      </c>
    </row>
    <row r="416" spans="2:7" ht="14.25" customHeight="1" x14ac:dyDescent="0.2">
      <c r="B416" s="10">
        <v>4136</v>
      </c>
      <c r="C416" s="4"/>
      <c r="D416" s="11" t="s">
        <v>346</v>
      </c>
      <c r="E416" s="1"/>
      <c r="F416" s="1"/>
      <c r="G416" s="1"/>
    </row>
    <row r="417" spans="2:7" x14ac:dyDescent="0.2">
      <c r="C417" s="4">
        <v>30</v>
      </c>
      <c r="D417" s="5" t="s">
        <v>347</v>
      </c>
      <c r="E417" s="12">
        <v>20935</v>
      </c>
      <c r="F417" s="12">
        <v>0</v>
      </c>
      <c r="G417" s="12">
        <v>-20935</v>
      </c>
    </row>
    <row r="418" spans="2:7" ht="15" customHeight="1" x14ac:dyDescent="0.2">
      <c r="C418" s="13" t="s">
        <v>10</v>
      </c>
      <c r="D418" s="14" t="s">
        <v>348</v>
      </c>
      <c r="E418" s="15">
        <f>SUBTOTAL(9,E417:E417)</f>
        <v>20935</v>
      </c>
      <c r="F418" s="15">
        <f>SUBTOTAL(9,F417:F417)</f>
        <v>0</v>
      </c>
      <c r="G418" s="15">
        <f>SUBTOTAL(9,G417:G417)</f>
        <v>-20935</v>
      </c>
    </row>
    <row r="419" spans="2:7" ht="14.25" customHeight="1" x14ac:dyDescent="0.2">
      <c r="B419" s="10">
        <v>4141</v>
      </c>
      <c r="C419" s="4"/>
      <c r="D419" s="11" t="s">
        <v>349</v>
      </c>
      <c r="E419" s="1"/>
      <c r="F419" s="1"/>
      <c r="G419" s="1"/>
    </row>
    <row r="420" spans="2:7" x14ac:dyDescent="0.2">
      <c r="C420" s="4">
        <v>1</v>
      </c>
      <c r="D420" s="5" t="s">
        <v>350</v>
      </c>
      <c r="E420" s="12">
        <v>4071</v>
      </c>
      <c r="F420" s="12">
        <v>2444.7600000000002</v>
      </c>
      <c r="G420" s="12">
        <v>-1626.24</v>
      </c>
    </row>
    <row r="421" spans="2:7" ht="15" customHeight="1" x14ac:dyDescent="0.2">
      <c r="C421" s="13" t="s">
        <v>10</v>
      </c>
      <c r="D421" s="14" t="s">
        <v>351</v>
      </c>
      <c r="E421" s="15">
        <f>SUBTOTAL(9,E420:E420)</f>
        <v>4071</v>
      </c>
      <c r="F421" s="15">
        <f>SUBTOTAL(9,F420:F420)</f>
        <v>2444.7600000000002</v>
      </c>
      <c r="G421" s="15">
        <f>SUBTOTAL(9,G420:G420)</f>
        <v>-1626.24</v>
      </c>
    </row>
    <row r="422" spans="2:7" ht="14.25" customHeight="1" x14ac:dyDescent="0.2">
      <c r="B422" s="10">
        <v>4142</v>
      </c>
      <c r="C422" s="4"/>
      <c r="D422" s="11" t="s">
        <v>352</v>
      </c>
      <c r="E422" s="1"/>
      <c r="F422" s="1"/>
      <c r="G422" s="1"/>
    </row>
    <row r="423" spans="2:7" x14ac:dyDescent="0.2">
      <c r="C423" s="4">
        <v>1</v>
      </c>
      <c r="D423" s="5" t="s">
        <v>353</v>
      </c>
      <c r="E423" s="12">
        <v>50463</v>
      </c>
      <c r="F423" s="12">
        <v>0</v>
      </c>
      <c r="G423" s="12">
        <v>-50463</v>
      </c>
    </row>
    <row r="424" spans="2:7" ht="15" customHeight="1" x14ac:dyDescent="0.2">
      <c r="C424" s="13" t="s">
        <v>10</v>
      </c>
      <c r="D424" s="14" t="s">
        <v>354</v>
      </c>
      <c r="E424" s="15">
        <f>SUBTOTAL(9,E423:E423)</f>
        <v>50463</v>
      </c>
      <c r="F424" s="15">
        <f>SUBTOTAL(9,F423:F423)</f>
        <v>0</v>
      </c>
      <c r="G424" s="15">
        <f>SUBTOTAL(9,G423:G423)</f>
        <v>-50463</v>
      </c>
    </row>
    <row r="425" spans="2:7" ht="14.25" customHeight="1" x14ac:dyDescent="0.2">
      <c r="B425" s="10">
        <v>4150</v>
      </c>
      <c r="C425" s="4"/>
      <c r="D425" s="11" t="s">
        <v>355</v>
      </c>
      <c r="E425" s="1"/>
      <c r="F425" s="1"/>
      <c r="G425" s="1"/>
    </row>
    <row r="426" spans="2:7" x14ac:dyDescent="0.2">
      <c r="C426" s="4">
        <v>85</v>
      </c>
      <c r="D426" s="5" t="s">
        <v>356</v>
      </c>
      <c r="E426" s="12">
        <v>50</v>
      </c>
      <c r="F426" s="12">
        <v>0</v>
      </c>
      <c r="G426" s="12">
        <v>-50</v>
      </c>
    </row>
    <row r="427" spans="2:7" ht="15" customHeight="1" x14ac:dyDescent="0.2">
      <c r="C427" s="13" t="s">
        <v>10</v>
      </c>
      <c r="D427" s="14" t="s">
        <v>357</v>
      </c>
      <c r="E427" s="15">
        <f>SUBTOTAL(9,E426:E426)</f>
        <v>50</v>
      </c>
      <c r="F427" s="15">
        <f>SUBTOTAL(9,F426:F426)</f>
        <v>0</v>
      </c>
      <c r="G427" s="15">
        <f>SUBTOTAL(9,G426:G426)</f>
        <v>-50</v>
      </c>
    </row>
    <row r="428" spans="2:7" ht="14.25" customHeight="1" x14ac:dyDescent="0.2">
      <c r="B428" s="10">
        <v>4162</v>
      </c>
      <c r="C428" s="4"/>
      <c r="D428" s="11" t="s">
        <v>358</v>
      </c>
      <c r="E428" s="1"/>
      <c r="F428" s="1"/>
      <c r="G428" s="1"/>
    </row>
    <row r="429" spans="2:7" x14ac:dyDescent="0.2">
      <c r="C429" s="4">
        <v>90</v>
      </c>
      <c r="D429" s="5" t="s">
        <v>359</v>
      </c>
      <c r="E429" s="12">
        <v>10000</v>
      </c>
      <c r="F429" s="12">
        <v>10000</v>
      </c>
      <c r="G429" s="12">
        <v>0</v>
      </c>
    </row>
    <row r="430" spans="2:7" ht="15" customHeight="1" x14ac:dyDescent="0.2">
      <c r="C430" s="13" t="s">
        <v>10</v>
      </c>
      <c r="D430" s="14" t="s">
        <v>360</v>
      </c>
      <c r="E430" s="15">
        <f>SUBTOTAL(9,E429:E429)</f>
        <v>10000</v>
      </c>
      <c r="F430" s="15">
        <f>SUBTOTAL(9,F429:F429)</f>
        <v>10000</v>
      </c>
      <c r="G430" s="15">
        <f>SUBTOTAL(9,G429:G429)</f>
        <v>0</v>
      </c>
    </row>
    <row r="431" spans="2:7" ht="15" customHeight="1" x14ac:dyDescent="0.2">
      <c r="B431" s="4"/>
      <c r="C431" s="16"/>
      <c r="D431" s="14" t="s">
        <v>361</v>
      </c>
      <c r="E431" s="17">
        <f>SUBTOTAL(9,E408:E430)</f>
        <v>304389</v>
      </c>
      <c r="F431" s="17">
        <f>SUBTOTAL(9,F408:F430)</f>
        <v>89187.548379999993</v>
      </c>
      <c r="G431" s="17">
        <f>SUBTOTAL(9,G408:G430)</f>
        <v>-215201.45161999998</v>
      </c>
    </row>
    <row r="432" spans="2:7" ht="27" customHeight="1" x14ac:dyDescent="0.25">
      <c r="B432" s="1"/>
      <c r="C432" s="4"/>
      <c r="D432" s="9" t="s">
        <v>362</v>
      </c>
      <c r="E432" s="1"/>
      <c r="F432" s="1"/>
      <c r="G432" s="1"/>
    </row>
    <row r="433" spans="2:7" ht="14.25" customHeight="1" x14ac:dyDescent="0.2">
      <c r="B433" s="10">
        <v>4300</v>
      </c>
      <c r="C433" s="4"/>
      <c r="D433" s="11" t="s">
        <v>363</v>
      </c>
      <c r="E433" s="1"/>
      <c r="F433" s="1"/>
      <c r="G433" s="1"/>
    </row>
    <row r="434" spans="2:7" x14ac:dyDescent="0.2">
      <c r="C434" s="4">
        <v>1</v>
      </c>
      <c r="D434" s="5" t="s">
        <v>364</v>
      </c>
      <c r="E434" s="12">
        <v>900</v>
      </c>
      <c r="F434" s="12">
        <v>0</v>
      </c>
      <c r="G434" s="12">
        <v>-900</v>
      </c>
    </row>
    <row r="435" spans="2:7" x14ac:dyDescent="0.2">
      <c r="C435" s="4">
        <v>85</v>
      </c>
      <c r="D435" s="5" t="s">
        <v>365</v>
      </c>
      <c r="E435" s="12">
        <v>110000</v>
      </c>
      <c r="F435" s="12">
        <v>0</v>
      </c>
      <c r="G435" s="12">
        <v>-110000</v>
      </c>
    </row>
    <row r="436" spans="2:7" ht="15" customHeight="1" x14ac:dyDescent="0.2">
      <c r="C436" s="13" t="s">
        <v>10</v>
      </c>
      <c r="D436" s="14" t="s">
        <v>366</v>
      </c>
      <c r="E436" s="15">
        <f>SUBTOTAL(9,E434:E435)</f>
        <v>110900</v>
      </c>
      <c r="F436" s="15">
        <f>SUBTOTAL(9,F434:F435)</f>
        <v>0</v>
      </c>
      <c r="G436" s="15">
        <f>SUBTOTAL(9,G434:G435)</f>
        <v>-110900</v>
      </c>
    </row>
    <row r="437" spans="2:7" ht="14.25" customHeight="1" x14ac:dyDescent="0.2">
      <c r="B437" s="10">
        <v>4312</v>
      </c>
      <c r="C437" s="4"/>
      <c r="D437" s="11" t="s">
        <v>367</v>
      </c>
      <c r="E437" s="1"/>
      <c r="F437" s="1"/>
      <c r="G437" s="1"/>
    </row>
    <row r="438" spans="2:7" x14ac:dyDescent="0.2">
      <c r="C438" s="4">
        <v>90</v>
      </c>
      <c r="D438" s="5" t="s">
        <v>359</v>
      </c>
      <c r="E438" s="12">
        <v>305500</v>
      </c>
      <c r="F438" s="12">
        <v>0</v>
      </c>
      <c r="G438" s="12">
        <v>-305500</v>
      </c>
    </row>
    <row r="439" spans="2:7" ht="15" customHeight="1" x14ac:dyDescent="0.2">
      <c r="C439" s="13" t="s">
        <v>10</v>
      </c>
      <c r="D439" s="14" t="s">
        <v>368</v>
      </c>
      <c r="E439" s="15">
        <f>SUBTOTAL(9,E438:E438)</f>
        <v>305500</v>
      </c>
      <c r="F439" s="15">
        <f>SUBTOTAL(9,F438:F438)</f>
        <v>0</v>
      </c>
      <c r="G439" s="15">
        <f>SUBTOTAL(9,G438:G438)</f>
        <v>-305500</v>
      </c>
    </row>
    <row r="440" spans="2:7" ht="14.25" customHeight="1" x14ac:dyDescent="0.2">
      <c r="B440" s="10">
        <v>4313</v>
      </c>
      <c r="C440" s="4"/>
      <c r="D440" s="11" t="s">
        <v>369</v>
      </c>
      <c r="E440" s="1"/>
      <c r="F440" s="1"/>
      <c r="G440" s="1"/>
    </row>
    <row r="441" spans="2:7" x14ac:dyDescent="0.2">
      <c r="C441" s="4">
        <v>1</v>
      </c>
      <c r="D441" s="5" t="s">
        <v>215</v>
      </c>
      <c r="E441" s="12">
        <v>175000</v>
      </c>
      <c r="F441" s="12">
        <v>93919.411559999993</v>
      </c>
      <c r="G441" s="12">
        <v>-81080.588440000007</v>
      </c>
    </row>
    <row r="442" spans="2:7" x14ac:dyDescent="0.2">
      <c r="C442" s="4">
        <v>2</v>
      </c>
      <c r="D442" s="5" t="s">
        <v>370</v>
      </c>
      <c r="E442" s="12">
        <v>0</v>
      </c>
      <c r="F442" s="12">
        <v>816.34974999999997</v>
      </c>
      <c r="G442" s="12">
        <v>816.34974999999997</v>
      </c>
    </row>
    <row r="443" spans="2:7" ht="15" customHeight="1" x14ac:dyDescent="0.2">
      <c r="C443" s="13" t="s">
        <v>10</v>
      </c>
      <c r="D443" s="14" t="s">
        <v>371</v>
      </c>
      <c r="E443" s="15">
        <f>SUBTOTAL(9,E441:E442)</f>
        <v>175000</v>
      </c>
      <c r="F443" s="15">
        <f>SUBTOTAL(9,F441:F442)</f>
        <v>94735.761309999987</v>
      </c>
      <c r="G443" s="15">
        <f>SUBTOTAL(9,G441:G442)</f>
        <v>-80264.238690000013</v>
      </c>
    </row>
    <row r="444" spans="2:7" ht="14.25" customHeight="1" x14ac:dyDescent="0.2">
      <c r="B444" s="10">
        <v>4320</v>
      </c>
      <c r="C444" s="4"/>
      <c r="D444" s="11" t="s">
        <v>372</v>
      </c>
      <c r="E444" s="1"/>
      <c r="F444" s="1"/>
      <c r="G444" s="1"/>
    </row>
    <row r="445" spans="2:7" x14ac:dyDescent="0.2">
      <c r="C445" s="4">
        <v>1</v>
      </c>
      <c r="D445" s="5" t="s">
        <v>373</v>
      </c>
      <c r="E445" s="12">
        <v>179900</v>
      </c>
      <c r="F445" s="12">
        <v>93322.639920000001</v>
      </c>
      <c r="G445" s="12">
        <v>-86577.360079999999</v>
      </c>
    </row>
    <row r="446" spans="2:7" x14ac:dyDescent="0.2">
      <c r="C446" s="4">
        <v>2</v>
      </c>
      <c r="D446" s="5" t="s">
        <v>374</v>
      </c>
      <c r="E446" s="12">
        <v>469800</v>
      </c>
      <c r="F446" s="12">
        <v>196670.19699999999</v>
      </c>
      <c r="G446" s="12">
        <v>-273129.80300000001</v>
      </c>
    </row>
    <row r="447" spans="2:7" x14ac:dyDescent="0.2">
      <c r="C447" s="4">
        <v>3</v>
      </c>
      <c r="D447" s="5" t="s">
        <v>375</v>
      </c>
      <c r="E447" s="12">
        <v>131300</v>
      </c>
      <c r="F447" s="12">
        <v>44691.48</v>
      </c>
      <c r="G447" s="12">
        <v>-86608.52</v>
      </c>
    </row>
    <row r="448" spans="2:7" x14ac:dyDescent="0.2">
      <c r="C448" s="4">
        <v>4</v>
      </c>
      <c r="D448" s="5" t="s">
        <v>376</v>
      </c>
      <c r="E448" s="12">
        <v>688200</v>
      </c>
      <c r="F448" s="12">
        <v>339398.34299999999</v>
      </c>
      <c r="G448" s="12">
        <v>-348801.65700000001</v>
      </c>
    </row>
    <row r="449" spans="2:7" ht="15" customHeight="1" x14ac:dyDescent="0.2">
      <c r="C449" s="13" t="s">
        <v>10</v>
      </c>
      <c r="D449" s="14" t="s">
        <v>377</v>
      </c>
      <c r="E449" s="15">
        <f>SUBTOTAL(9,E445:E448)</f>
        <v>1469200</v>
      </c>
      <c r="F449" s="15">
        <f>SUBTOTAL(9,F445:F448)</f>
        <v>674082.65992000001</v>
      </c>
      <c r="G449" s="15">
        <f>SUBTOTAL(9,G445:G448)</f>
        <v>-795117.34007999999</v>
      </c>
    </row>
    <row r="450" spans="2:7" ht="14.25" customHeight="1" x14ac:dyDescent="0.2">
      <c r="B450" s="10">
        <v>4330</v>
      </c>
      <c r="C450" s="4"/>
      <c r="D450" s="11" t="s">
        <v>378</v>
      </c>
      <c r="E450" s="1"/>
      <c r="F450" s="1"/>
      <c r="G450" s="1"/>
    </row>
    <row r="451" spans="2:7" x14ac:dyDescent="0.2">
      <c r="C451" s="4">
        <v>1</v>
      </c>
      <c r="D451" s="5" t="s">
        <v>170</v>
      </c>
      <c r="E451" s="12">
        <v>21300</v>
      </c>
      <c r="F451" s="12">
        <v>0</v>
      </c>
      <c r="G451" s="12">
        <v>-21300</v>
      </c>
    </row>
    <row r="452" spans="2:7" x14ac:dyDescent="0.2">
      <c r="C452" s="4">
        <v>70</v>
      </c>
      <c r="D452" s="5" t="s">
        <v>379</v>
      </c>
      <c r="E452" s="12">
        <v>25800</v>
      </c>
      <c r="F452" s="12">
        <v>0</v>
      </c>
      <c r="G452" s="12">
        <v>-25800</v>
      </c>
    </row>
    <row r="453" spans="2:7" ht="15" customHeight="1" x14ac:dyDescent="0.2">
      <c r="C453" s="13" t="s">
        <v>10</v>
      </c>
      <c r="D453" s="14" t="s">
        <v>380</v>
      </c>
      <c r="E453" s="15">
        <f>SUBTOTAL(9,E451:E452)</f>
        <v>47100</v>
      </c>
      <c r="F453" s="15">
        <f>SUBTOTAL(9,F451:F452)</f>
        <v>0</v>
      </c>
      <c r="G453" s="15">
        <f>SUBTOTAL(9,G451:G452)</f>
        <v>-47100</v>
      </c>
    </row>
    <row r="454" spans="2:7" ht="14.25" customHeight="1" x14ac:dyDescent="0.2">
      <c r="B454" s="10">
        <v>4352</v>
      </c>
      <c r="C454" s="4"/>
      <c r="D454" s="11" t="s">
        <v>381</v>
      </c>
      <c r="E454" s="1"/>
      <c r="F454" s="1"/>
      <c r="G454" s="1"/>
    </row>
    <row r="455" spans="2:7" x14ac:dyDescent="0.2">
      <c r="C455" s="4">
        <v>1</v>
      </c>
      <c r="D455" s="5" t="s">
        <v>24</v>
      </c>
      <c r="E455" s="12">
        <v>5900</v>
      </c>
      <c r="F455" s="12">
        <v>2214.4459099999999</v>
      </c>
      <c r="G455" s="12">
        <v>-3685.5540900000001</v>
      </c>
    </row>
    <row r="456" spans="2:7" ht="15" customHeight="1" x14ac:dyDescent="0.2">
      <c r="C456" s="13" t="s">
        <v>10</v>
      </c>
      <c r="D456" s="14" t="s">
        <v>382</v>
      </c>
      <c r="E456" s="15">
        <f>SUBTOTAL(9,E455:E455)</f>
        <v>5900</v>
      </c>
      <c r="F456" s="15">
        <f>SUBTOTAL(9,F455:F455)</f>
        <v>2214.4459099999999</v>
      </c>
      <c r="G456" s="15">
        <f>SUBTOTAL(9,G455:G455)</f>
        <v>-3685.5540900000001</v>
      </c>
    </row>
    <row r="457" spans="2:7" ht="14.25" customHeight="1" x14ac:dyDescent="0.2">
      <c r="B457" s="10">
        <v>4354</v>
      </c>
      <c r="C457" s="4"/>
      <c r="D457" s="11" t="s">
        <v>383</v>
      </c>
      <c r="E457" s="1"/>
      <c r="F457" s="1"/>
      <c r="G457" s="1"/>
    </row>
    <row r="458" spans="2:7" x14ac:dyDescent="0.2">
      <c r="C458" s="4">
        <v>1</v>
      </c>
      <c r="D458" s="5" t="s">
        <v>384</v>
      </c>
      <c r="E458" s="12">
        <v>15000</v>
      </c>
      <c r="F458" s="12">
        <v>15287.6</v>
      </c>
      <c r="G458" s="12">
        <v>287.60000000000002</v>
      </c>
    </row>
    <row r="459" spans="2:7" ht="15" customHeight="1" x14ac:dyDescent="0.2">
      <c r="C459" s="13" t="s">
        <v>10</v>
      </c>
      <c r="D459" s="14" t="s">
        <v>385</v>
      </c>
      <c r="E459" s="15">
        <f>SUBTOTAL(9,E458:E458)</f>
        <v>15000</v>
      </c>
      <c r="F459" s="15">
        <f>SUBTOTAL(9,F458:F458)</f>
        <v>15287.6</v>
      </c>
      <c r="G459" s="15">
        <f>SUBTOTAL(9,G458:G458)</f>
        <v>287.60000000000002</v>
      </c>
    </row>
    <row r="460" spans="2:7" ht="15" customHeight="1" x14ac:dyDescent="0.2">
      <c r="B460" s="4"/>
      <c r="C460" s="16"/>
      <c r="D460" s="14" t="s">
        <v>386</v>
      </c>
      <c r="E460" s="17">
        <f>SUBTOTAL(9,E433:E459)</f>
        <v>2128600</v>
      </c>
      <c r="F460" s="17">
        <f>SUBTOTAL(9,F433:F459)</f>
        <v>786320.46713999996</v>
      </c>
      <c r="G460" s="17">
        <f>SUBTOTAL(9,G433:G459)</f>
        <v>-1342279.5328599999</v>
      </c>
    </row>
    <row r="461" spans="2:7" ht="27" customHeight="1" x14ac:dyDescent="0.25">
      <c r="B461" s="1"/>
      <c r="C461" s="4"/>
      <c r="D461" s="9" t="s">
        <v>387</v>
      </c>
      <c r="E461" s="1"/>
      <c r="F461" s="1"/>
      <c r="G461" s="1"/>
    </row>
    <row r="462" spans="2:7" ht="14.25" customHeight="1" x14ac:dyDescent="0.2">
      <c r="B462" s="10">
        <v>4400</v>
      </c>
      <c r="C462" s="4"/>
      <c r="D462" s="11" t="s">
        <v>388</v>
      </c>
      <c r="E462" s="1"/>
      <c r="F462" s="1"/>
      <c r="G462" s="1"/>
    </row>
    <row r="463" spans="2:7" x14ac:dyDescent="0.2">
      <c r="C463" s="4">
        <v>2</v>
      </c>
      <c r="D463" s="5" t="s">
        <v>24</v>
      </c>
      <c r="E463" s="12">
        <v>518</v>
      </c>
      <c r="F463" s="12">
        <v>0</v>
      </c>
      <c r="G463" s="12">
        <v>-518</v>
      </c>
    </row>
    <row r="464" spans="2:7" x14ac:dyDescent="0.2">
      <c r="C464" s="4">
        <v>3</v>
      </c>
      <c r="D464" s="5" t="s">
        <v>364</v>
      </c>
      <c r="E464" s="12">
        <v>39231</v>
      </c>
      <c r="F464" s="12">
        <v>0</v>
      </c>
      <c r="G464" s="12">
        <v>-39231</v>
      </c>
    </row>
    <row r="465" spans="2:7" ht="15" customHeight="1" x14ac:dyDescent="0.2">
      <c r="C465" s="13" t="s">
        <v>10</v>
      </c>
      <c r="D465" s="14" t="s">
        <v>389</v>
      </c>
      <c r="E465" s="15">
        <f>SUBTOTAL(9,E463:E464)</f>
        <v>39749</v>
      </c>
      <c r="F465" s="15">
        <f>SUBTOTAL(9,F463:F464)</f>
        <v>0</v>
      </c>
      <c r="G465" s="15">
        <f>SUBTOTAL(9,G463:G464)</f>
        <v>-39749</v>
      </c>
    </row>
    <row r="466" spans="2:7" ht="14.25" customHeight="1" x14ac:dyDescent="0.2">
      <c r="B466" s="10">
        <v>4420</v>
      </c>
      <c r="C466" s="4"/>
      <c r="D466" s="11" t="s">
        <v>390</v>
      </c>
      <c r="E466" s="1"/>
      <c r="F466" s="1"/>
      <c r="G466" s="1"/>
    </row>
    <row r="467" spans="2:7" x14ac:dyDescent="0.2">
      <c r="C467" s="4">
        <v>1</v>
      </c>
      <c r="D467" s="5" t="s">
        <v>391</v>
      </c>
      <c r="E467" s="12">
        <v>6721</v>
      </c>
      <c r="F467" s="12">
        <v>7230.78</v>
      </c>
      <c r="G467" s="12">
        <v>509.78</v>
      </c>
    </row>
    <row r="468" spans="2:7" x14ac:dyDescent="0.2">
      <c r="C468" s="4">
        <v>4</v>
      </c>
      <c r="D468" s="5" t="s">
        <v>392</v>
      </c>
      <c r="E468" s="12">
        <v>58745</v>
      </c>
      <c r="F468" s="12">
        <v>29664.05745</v>
      </c>
      <c r="G468" s="12">
        <v>-29080.94255</v>
      </c>
    </row>
    <row r="469" spans="2:7" x14ac:dyDescent="0.2">
      <c r="C469" s="4">
        <v>6</v>
      </c>
      <c r="D469" s="5" t="s">
        <v>393</v>
      </c>
      <c r="E469" s="12">
        <v>39249</v>
      </c>
      <c r="F469" s="12">
        <v>17998.685450000001</v>
      </c>
      <c r="G469" s="12">
        <v>-21250.314549999999</v>
      </c>
    </row>
    <row r="470" spans="2:7" x14ac:dyDescent="0.2">
      <c r="C470" s="4">
        <v>7</v>
      </c>
      <c r="D470" s="5" t="s">
        <v>394</v>
      </c>
      <c r="E470" s="12">
        <v>9928</v>
      </c>
      <c r="F470" s="12">
        <v>3135.9</v>
      </c>
      <c r="G470" s="12">
        <v>-6792.1</v>
      </c>
    </row>
    <row r="471" spans="2:7" x14ac:dyDescent="0.2">
      <c r="C471" s="4">
        <v>9</v>
      </c>
      <c r="D471" s="5" t="s">
        <v>395</v>
      </c>
      <c r="E471" s="12">
        <v>39545</v>
      </c>
      <c r="F471" s="12">
        <v>3730.9699900000001</v>
      </c>
      <c r="G471" s="12">
        <v>-35814.030010000002</v>
      </c>
    </row>
    <row r="472" spans="2:7" x14ac:dyDescent="0.2">
      <c r="C472" s="4">
        <v>40</v>
      </c>
      <c r="D472" s="5" t="s">
        <v>396</v>
      </c>
      <c r="E472" s="12">
        <v>1069</v>
      </c>
      <c r="F472" s="12">
        <v>375</v>
      </c>
      <c r="G472" s="12">
        <v>-694</v>
      </c>
    </row>
    <row r="473" spans="2:7" x14ac:dyDescent="0.2">
      <c r="C473" s="4">
        <v>50</v>
      </c>
      <c r="D473" s="5" t="s">
        <v>397</v>
      </c>
      <c r="E473" s="12">
        <v>6000</v>
      </c>
      <c r="F473" s="12">
        <v>750</v>
      </c>
      <c r="G473" s="12">
        <v>-5250</v>
      </c>
    </row>
    <row r="474" spans="2:7" x14ac:dyDescent="0.2">
      <c r="C474" s="4">
        <v>85</v>
      </c>
      <c r="D474" s="5" t="s">
        <v>398</v>
      </c>
      <c r="E474" s="12">
        <v>1000</v>
      </c>
      <c r="F474" s="12">
        <v>805.92619999999999</v>
      </c>
      <c r="G474" s="12">
        <v>-194.07380000000001</v>
      </c>
    </row>
    <row r="475" spans="2:7" ht="15" customHeight="1" x14ac:dyDescent="0.2">
      <c r="C475" s="13" t="s">
        <v>10</v>
      </c>
      <c r="D475" s="14" t="s">
        <v>399</v>
      </c>
      <c r="E475" s="15">
        <f>SUBTOTAL(9,E467:E474)</f>
        <v>162257</v>
      </c>
      <c r="F475" s="15">
        <f>SUBTOTAL(9,F467:F474)</f>
        <v>63691.319089999997</v>
      </c>
      <c r="G475" s="15">
        <f>SUBTOTAL(9,G467:G474)</f>
        <v>-98565.68091000001</v>
      </c>
    </row>
    <row r="476" spans="2:7" ht="14.25" customHeight="1" x14ac:dyDescent="0.2">
      <c r="B476" s="10">
        <v>4423</v>
      </c>
      <c r="C476" s="4"/>
      <c r="D476" s="11" t="s">
        <v>400</v>
      </c>
      <c r="E476" s="1"/>
      <c r="F476" s="1"/>
      <c r="G476" s="1"/>
    </row>
    <row r="477" spans="2:7" x14ac:dyDescent="0.2">
      <c r="C477" s="4">
        <v>1</v>
      </c>
      <c r="D477" s="5" t="s">
        <v>401</v>
      </c>
      <c r="E477" s="12">
        <v>1127</v>
      </c>
      <c r="F477" s="12">
        <v>323.7</v>
      </c>
      <c r="G477" s="12">
        <v>-803.3</v>
      </c>
    </row>
    <row r="478" spans="2:7" ht="15" customHeight="1" x14ac:dyDescent="0.2">
      <c r="C478" s="13" t="s">
        <v>10</v>
      </c>
      <c r="D478" s="14" t="s">
        <v>402</v>
      </c>
      <c r="E478" s="15">
        <f>SUBTOTAL(9,E477:E477)</f>
        <v>1127</v>
      </c>
      <c r="F478" s="15">
        <f>SUBTOTAL(9,F477:F477)</f>
        <v>323.7</v>
      </c>
      <c r="G478" s="15">
        <f>SUBTOTAL(9,G477:G477)</f>
        <v>-803.3</v>
      </c>
    </row>
    <row r="479" spans="2:7" ht="14.25" customHeight="1" x14ac:dyDescent="0.2">
      <c r="B479" s="10">
        <v>4429</v>
      </c>
      <c r="C479" s="4"/>
      <c r="D479" s="11" t="s">
        <v>403</v>
      </c>
      <c r="E479" s="1"/>
      <c r="F479" s="1"/>
      <c r="G479" s="1"/>
    </row>
    <row r="480" spans="2:7" x14ac:dyDescent="0.2">
      <c r="C480" s="4">
        <v>2</v>
      </c>
      <c r="D480" s="5" t="s">
        <v>404</v>
      </c>
      <c r="E480" s="12">
        <v>1404</v>
      </c>
      <c r="F480" s="12">
        <v>482.29725999999999</v>
      </c>
      <c r="G480" s="12">
        <v>-921.70273999999995</v>
      </c>
    </row>
    <row r="481" spans="2:7" x14ac:dyDescent="0.2">
      <c r="C481" s="4">
        <v>9</v>
      </c>
      <c r="D481" s="5" t="s">
        <v>395</v>
      </c>
      <c r="E481" s="12">
        <v>4200</v>
      </c>
      <c r="F481" s="12">
        <v>1717.046</v>
      </c>
      <c r="G481" s="12">
        <v>-2482.9540000000002</v>
      </c>
    </row>
    <row r="482" spans="2:7" ht="15" customHeight="1" x14ac:dyDescent="0.2">
      <c r="C482" s="13" t="s">
        <v>10</v>
      </c>
      <c r="D482" s="14" t="s">
        <v>405</v>
      </c>
      <c r="E482" s="15">
        <f>SUBTOTAL(9,E480:E481)</f>
        <v>5604</v>
      </c>
      <c r="F482" s="15">
        <f>SUBTOTAL(9,F480:F481)</f>
        <v>2199.3432600000001</v>
      </c>
      <c r="G482" s="15">
        <f>SUBTOTAL(9,G480:G481)</f>
        <v>-3404.6567400000004</v>
      </c>
    </row>
    <row r="483" spans="2:7" ht="14.25" customHeight="1" x14ac:dyDescent="0.2">
      <c r="B483" s="10">
        <v>4471</v>
      </c>
      <c r="C483" s="4"/>
      <c r="D483" s="11" t="s">
        <v>406</v>
      </c>
      <c r="E483" s="1"/>
      <c r="F483" s="1"/>
      <c r="G483" s="1"/>
    </row>
    <row r="484" spans="2:7" x14ac:dyDescent="0.2">
      <c r="C484" s="4">
        <v>1</v>
      </c>
      <c r="D484" s="5" t="s">
        <v>407</v>
      </c>
      <c r="E484" s="12">
        <v>8827</v>
      </c>
      <c r="F484" s="12">
        <v>2433.8745399999998</v>
      </c>
      <c r="G484" s="12">
        <v>-6393.1254600000002</v>
      </c>
    </row>
    <row r="485" spans="2:7" x14ac:dyDescent="0.2">
      <c r="C485" s="4">
        <v>3</v>
      </c>
      <c r="D485" s="5" t="s">
        <v>408</v>
      </c>
      <c r="E485" s="12">
        <v>71835</v>
      </c>
      <c r="F485" s="12">
        <v>54895.317750000002</v>
      </c>
      <c r="G485" s="12">
        <v>-16939.682250000002</v>
      </c>
    </row>
    <row r="486" spans="2:7" x14ac:dyDescent="0.2">
      <c r="C486" s="4">
        <v>21</v>
      </c>
      <c r="D486" s="5" t="s">
        <v>409</v>
      </c>
      <c r="E486" s="12">
        <v>16048</v>
      </c>
      <c r="F486" s="12">
        <v>917.38801000000001</v>
      </c>
      <c r="G486" s="12">
        <v>-15130.611989999999</v>
      </c>
    </row>
    <row r="487" spans="2:7" ht="15" customHeight="1" x14ac:dyDescent="0.2">
      <c r="C487" s="13" t="s">
        <v>10</v>
      </c>
      <c r="D487" s="14" t="s">
        <v>410</v>
      </c>
      <c r="E487" s="15">
        <f>SUBTOTAL(9,E484:E486)</f>
        <v>96710</v>
      </c>
      <c r="F487" s="15">
        <f>SUBTOTAL(9,F484:F486)</f>
        <v>58246.580300000001</v>
      </c>
      <c r="G487" s="15">
        <f>SUBTOTAL(9,G484:G486)</f>
        <v>-38463.419699999999</v>
      </c>
    </row>
    <row r="488" spans="2:7" ht="14.25" customHeight="1" x14ac:dyDescent="0.2">
      <c r="B488" s="10">
        <v>4481</v>
      </c>
      <c r="C488" s="4"/>
      <c r="D488" s="11" t="s">
        <v>411</v>
      </c>
      <c r="E488" s="1"/>
      <c r="F488" s="1"/>
      <c r="G488" s="1"/>
    </row>
    <row r="489" spans="2:7" x14ac:dyDescent="0.2">
      <c r="C489" s="4">
        <v>1</v>
      </c>
      <c r="D489" s="5" t="s">
        <v>15</v>
      </c>
      <c r="E489" s="12">
        <v>1908518</v>
      </c>
      <c r="F489" s="12">
        <v>835026.98520999996</v>
      </c>
      <c r="G489" s="12">
        <v>-1073491.0147899999</v>
      </c>
    </row>
    <row r="490" spans="2:7" ht="15" customHeight="1" x14ac:dyDescent="0.2">
      <c r="C490" s="13" t="s">
        <v>10</v>
      </c>
      <c r="D490" s="14" t="s">
        <v>412</v>
      </c>
      <c r="E490" s="15">
        <f>SUBTOTAL(9,E489:E489)</f>
        <v>1908518</v>
      </c>
      <c r="F490" s="15">
        <f>SUBTOTAL(9,F489:F489)</f>
        <v>835026.98520999996</v>
      </c>
      <c r="G490" s="15">
        <f>SUBTOTAL(9,G489:G489)</f>
        <v>-1073491.0147899999</v>
      </c>
    </row>
    <row r="491" spans="2:7" ht="15" customHeight="1" x14ac:dyDescent="0.2">
      <c r="B491" s="4"/>
      <c r="C491" s="16"/>
      <c r="D491" s="14" t="s">
        <v>413</v>
      </c>
      <c r="E491" s="17">
        <f>SUBTOTAL(9,E462:E490)</f>
        <v>2213965</v>
      </c>
      <c r="F491" s="17">
        <f>SUBTOTAL(9,F462:F490)</f>
        <v>959487.92785999994</v>
      </c>
      <c r="G491" s="17">
        <f>SUBTOTAL(9,G462:G490)</f>
        <v>-1254477.0721400001</v>
      </c>
    </row>
    <row r="492" spans="2:7" ht="27" customHeight="1" x14ac:dyDescent="0.25">
      <c r="B492" s="1"/>
      <c r="C492" s="4"/>
      <c r="D492" s="9" t="s">
        <v>414</v>
      </c>
      <c r="E492" s="1"/>
      <c r="F492" s="1"/>
      <c r="G492" s="1"/>
    </row>
    <row r="493" spans="2:7" ht="14.25" customHeight="1" x14ac:dyDescent="0.2">
      <c r="B493" s="10">
        <v>4510</v>
      </c>
      <c r="C493" s="4"/>
      <c r="D493" s="11" t="s">
        <v>415</v>
      </c>
      <c r="E493" s="1"/>
      <c r="F493" s="1"/>
      <c r="G493" s="1"/>
    </row>
    <row r="494" spans="2:7" x14ac:dyDescent="0.2">
      <c r="C494" s="4">
        <v>2</v>
      </c>
      <c r="D494" s="5" t="s">
        <v>24</v>
      </c>
      <c r="E494" s="12">
        <v>44293</v>
      </c>
      <c r="F494" s="12">
        <v>36328.183319999996</v>
      </c>
      <c r="G494" s="12">
        <v>-7964.8166799999999</v>
      </c>
    </row>
    <row r="495" spans="2:7" x14ac:dyDescent="0.2">
      <c r="C495" s="4">
        <v>3</v>
      </c>
      <c r="D495" s="5" t="s">
        <v>416</v>
      </c>
      <c r="E495" s="12">
        <v>73446</v>
      </c>
      <c r="F495" s="12">
        <v>80320.634789999996</v>
      </c>
      <c r="G495" s="12">
        <v>6874.6347900000001</v>
      </c>
    </row>
    <row r="496" spans="2:7" ht="15" customHeight="1" x14ac:dyDescent="0.2">
      <c r="C496" s="13" t="s">
        <v>10</v>
      </c>
      <c r="D496" s="14" t="s">
        <v>417</v>
      </c>
      <c r="E496" s="15">
        <f>SUBTOTAL(9,E494:E495)</f>
        <v>117739</v>
      </c>
      <c r="F496" s="15">
        <f>SUBTOTAL(9,F494:F495)</f>
        <v>116648.81810999999</v>
      </c>
      <c r="G496" s="15">
        <f>SUBTOTAL(9,G494:G495)</f>
        <v>-1090.1818899999998</v>
      </c>
    </row>
    <row r="497" spans="2:7" ht="14.25" customHeight="1" x14ac:dyDescent="0.2">
      <c r="B497" s="10">
        <v>4520</v>
      </c>
      <c r="C497" s="4"/>
      <c r="D497" s="11" t="s">
        <v>418</v>
      </c>
      <c r="E497" s="1"/>
      <c r="F497" s="1"/>
      <c r="G497" s="1"/>
    </row>
    <row r="498" spans="2:7" x14ac:dyDescent="0.2">
      <c r="C498" s="4">
        <v>1</v>
      </c>
      <c r="D498" s="5" t="s">
        <v>41</v>
      </c>
      <c r="E498" s="12">
        <v>89047</v>
      </c>
      <c r="F498" s="12">
        <v>17574.967130000001</v>
      </c>
      <c r="G498" s="12">
        <v>-71472.032869999995</v>
      </c>
    </row>
    <row r="499" spans="2:7" x14ac:dyDescent="0.2">
      <c r="C499" s="4">
        <v>2</v>
      </c>
      <c r="D499" s="5" t="s">
        <v>24</v>
      </c>
      <c r="E499" s="12">
        <v>0</v>
      </c>
      <c r="F499" s="12">
        <v>1218.7588800000001</v>
      </c>
      <c r="G499" s="12">
        <v>1218.7588800000001</v>
      </c>
    </row>
    <row r="500" spans="2:7" ht="15" customHeight="1" x14ac:dyDescent="0.2">
      <c r="C500" s="13" t="s">
        <v>10</v>
      </c>
      <c r="D500" s="14" t="s">
        <v>419</v>
      </c>
      <c r="E500" s="15">
        <f>SUBTOTAL(9,E498:E499)</f>
        <v>89047</v>
      </c>
      <c r="F500" s="15">
        <f>SUBTOTAL(9,F498:F499)</f>
        <v>18793.726010000002</v>
      </c>
      <c r="G500" s="15">
        <f>SUBTOTAL(9,G498:G499)</f>
        <v>-70253.273990000002</v>
      </c>
    </row>
    <row r="501" spans="2:7" ht="14.25" customHeight="1" x14ac:dyDescent="0.2">
      <c r="B501" s="10">
        <v>4533</v>
      </c>
      <c r="C501" s="4"/>
      <c r="D501" s="11" t="s">
        <v>420</v>
      </c>
      <c r="E501" s="1"/>
      <c r="F501" s="1"/>
      <c r="G501" s="1"/>
    </row>
    <row r="502" spans="2:7" x14ac:dyDescent="0.2">
      <c r="C502" s="4">
        <v>2</v>
      </c>
      <c r="D502" s="5" t="s">
        <v>24</v>
      </c>
      <c r="E502" s="12">
        <v>5366</v>
      </c>
      <c r="F502" s="12">
        <v>1730.2029</v>
      </c>
      <c r="G502" s="12">
        <v>-3635.7970999999998</v>
      </c>
    </row>
    <row r="503" spans="2:7" ht="15" customHeight="1" x14ac:dyDescent="0.2">
      <c r="C503" s="13" t="s">
        <v>10</v>
      </c>
      <c r="D503" s="14" t="s">
        <v>421</v>
      </c>
      <c r="E503" s="15">
        <f>SUBTOTAL(9,E502:E502)</f>
        <v>5366</v>
      </c>
      <c r="F503" s="15">
        <f>SUBTOTAL(9,F502:F502)</f>
        <v>1730.2029</v>
      </c>
      <c r="G503" s="15">
        <f>SUBTOTAL(9,G502:G502)</f>
        <v>-3635.7970999999998</v>
      </c>
    </row>
    <row r="504" spans="2:7" ht="14.25" customHeight="1" x14ac:dyDescent="0.2">
      <c r="B504" s="10">
        <v>4540</v>
      </c>
      <c r="C504" s="4"/>
      <c r="D504" s="11" t="s">
        <v>422</v>
      </c>
      <c r="E504" s="1"/>
      <c r="F504" s="1"/>
      <c r="G504" s="1"/>
    </row>
    <row r="505" spans="2:7" x14ac:dyDescent="0.2">
      <c r="C505" s="4">
        <v>3</v>
      </c>
      <c r="D505" s="5" t="s">
        <v>24</v>
      </c>
      <c r="E505" s="12">
        <v>2285</v>
      </c>
      <c r="F505" s="12">
        <v>9245.2232700000004</v>
      </c>
      <c r="G505" s="12">
        <v>6960.2232700000004</v>
      </c>
    </row>
    <row r="506" spans="2:7" x14ac:dyDescent="0.2">
      <c r="C506" s="4">
        <v>5</v>
      </c>
      <c r="D506" s="5" t="s">
        <v>423</v>
      </c>
      <c r="E506" s="12">
        <v>179000</v>
      </c>
      <c r="F506" s="12">
        <v>36638.300380000001</v>
      </c>
      <c r="G506" s="12">
        <v>-142361.69962</v>
      </c>
    </row>
    <row r="507" spans="2:7" x14ac:dyDescent="0.2">
      <c r="C507" s="4">
        <v>7</v>
      </c>
      <c r="D507" s="5" t="s">
        <v>424</v>
      </c>
      <c r="E507" s="12">
        <v>137500</v>
      </c>
      <c r="F507" s="12">
        <v>58976.865660000003</v>
      </c>
      <c r="G507" s="12">
        <v>-78523.134340000004</v>
      </c>
    </row>
    <row r="508" spans="2:7" ht="15" customHeight="1" x14ac:dyDescent="0.2">
      <c r="C508" s="13" t="s">
        <v>10</v>
      </c>
      <c r="D508" s="14" t="s">
        <v>425</v>
      </c>
      <c r="E508" s="15">
        <f>SUBTOTAL(9,E505:E507)</f>
        <v>318785</v>
      </c>
      <c r="F508" s="15">
        <f>SUBTOTAL(9,F505:F507)</f>
        <v>104860.38931</v>
      </c>
      <c r="G508" s="15">
        <f>SUBTOTAL(9,G505:G507)</f>
        <v>-213924.61069</v>
      </c>
    </row>
    <row r="509" spans="2:7" ht="14.25" customHeight="1" x14ac:dyDescent="0.2">
      <c r="B509" s="10">
        <v>4542</v>
      </c>
      <c r="C509" s="4"/>
      <c r="D509" s="11" t="s">
        <v>426</v>
      </c>
      <c r="E509" s="1"/>
      <c r="F509" s="1"/>
      <c r="G509" s="1"/>
    </row>
    <row r="510" spans="2:7" x14ac:dyDescent="0.2">
      <c r="C510" s="4">
        <v>1</v>
      </c>
      <c r="D510" s="5" t="s">
        <v>364</v>
      </c>
      <c r="E510" s="12">
        <v>3541</v>
      </c>
      <c r="F510" s="12">
        <v>0</v>
      </c>
      <c r="G510" s="12">
        <v>-3541</v>
      </c>
    </row>
    <row r="511" spans="2:7" ht="15" customHeight="1" x14ac:dyDescent="0.2">
      <c r="C511" s="13" t="s">
        <v>10</v>
      </c>
      <c r="D511" s="14" t="s">
        <v>427</v>
      </c>
      <c r="E511" s="15">
        <f>SUBTOTAL(9,E510:E510)</f>
        <v>3541</v>
      </c>
      <c r="F511" s="15">
        <f>SUBTOTAL(9,F510:F510)</f>
        <v>0</v>
      </c>
      <c r="G511" s="15">
        <f>SUBTOTAL(9,G510:G510)</f>
        <v>-3541</v>
      </c>
    </row>
    <row r="512" spans="2:7" ht="14.25" customHeight="1" x14ac:dyDescent="0.2">
      <c r="B512" s="10">
        <v>4543</v>
      </c>
      <c r="C512" s="4"/>
      <c r="D512" s="11" t="s">
        <v>428</v>
      </c>
      <c r="E512" s="1"/>
      <c r="F512" s="1"/>
      <c r="G512" s="1"/>
    </row>
    <row r="513" spans="2:7" x14ac:dyDescent="0.2">
      <c r="C513" s="4">
        <v>1</v>
      </c>
      <c r="D513" s="5" t="s">
        <v>374</v>
      </c>
      <c r="E513" s="12">
        <v>322</v>
      </c>
      <c r="F513" s="12">
        <v>99.272670000000005</v>
      </c>
      <c r="G513" s="12">
        <v>-222.72732999999999</v>
      </c>
    </row>
    <row r="514" spans="2:7" x14ac:dyDescent="0.2">
      <c r="C514" s="4">
        <v>70</v>
      </c>
      <c r="D514" s="5" t="s">
        <v>429</v>
      </c>
      <c r="E514" s="12">
        <v>583600</v>
      </c>
      <c r="F514" s="12">
        <v>583647.47600000002</v>
      </c>
      <c r="G514" s="12">
        <v>47.475999999999999</v>
      </c>
    </row>
    <row r="515" spans="2:7" ht="15" customHeight="1" x14ac:dyDescent="0.2">
      <c r="C515" s="13" t="s">
        <v>10</v>
      </c>
      <c r="D515" s="14" t="s">
        <v>430</v>
      </c>
      <c r="E515" s="15">
        <f>SUBTOTAL(9,E513:E514)</f>
        <v>583922</v>
      </c>
      <c r="F515" s="15">
        <f>SUBTOTAL(9,F513:F514)</f>
        <v>583746.74867</v>
      </c>
      <c r="G515" s="15">
        <f>SUBTOTAL(9,G513:G514)</f>
        <v>-175.25133</v>
      </c>
    </row>
    <row r="516" spans="2:7" ht="14.25" customHeight="1" x14ac:dyDescent="0.2">
      <c r="B516" s="10">
        <v>4565</v>
      </c>
      <c r="C516" s="4"/>
      <c r="D516" s="11" t="s">
        <v>431</v>
      </c>
      <c r="E516" s="1"/>
      <c r="F516" s="1"/>
      <c r="G516" s="1"/>
    </row>
    <row r="517" spans="2:7" x14ac:dyDescent="0.2">
      <c r="C517" s="4">
        <v>1</v>
      </c>
      <c r="D517" s="5" t="s">
        <v>432</v>
      </c>
      <c r="E517" s="12">
        <v>52000</v>
      </c>
      <c r="F517" s="12">
        <v>29007.647860000001</v>
      </c>
      <c r="G517" s="12">
        <v>-22992.352139999999</v>
      </c>
    </row>
    <row r="518" spans="2:7" x14ac:dyDescent="0.2">
      <c r="C518" s="4">
        <v>90</v>
      </c>
      <c r="D518" s="5" t="s">
        <v>433</v>
      </c>
      <c r="E518" s="12">
        <v>10600000</v>
      </c>
      <c r="F518" s="12">
        <v>4478923.5454399996</v>
      </c>
      <c r="G518" s="12">
        <v>-6121076.4545600004</v>
      </c>
    </row>
    <row r="519" spans="2:7" ht="15" customHeight="1" x14ac:dyDescent="0.2">
      <c r="C519" s="13" t="s">
        <v>10</v>
      </c>
      <c r="D519" s="14" t="s">
        <v>434</v>
      </c>
      <c r="E519" s="15">
        <f>SUBTOTAL(9,E517:E518)</f>
        <v>10652000</v>
      </c>
      <c r="F519" s="15">
        <f>SUBTOTAL(9,F517:F518)</f>
        <v>4507931.1932999995</v>
      </c>
      <c r="G519" s="15">
        <f>SUBTOTAL(9,G517:G518)</f>
        <v>-6144068.8067000005</v>
      </c>
    </row>
    <row r="520" spans="2:7" ht="14.25" customHeight="1" x14ac:dyDescent="0.2">
      <c r="B520" s="10">
        <v>4566</v>
      </c>
      <c r="C520" s="4"/>
      <c r="D520" s="11" t="s">
        <v>435</v>
      </c>
      <c r="E520" s="1"/>
      <c r="F520" s="1"/>
      <c r="G520" s="1"/>
    </row>
    <row r="521" spans="2:7" x14ac:dyDescent="0.2">
      <c r="C521" s="4">
        <v>1</v>
      </c>
      <c r="D521" s="5" t="s">
        <v>436</v>
      </c>
      <c r="E521" s="12">
        <v>85000</v>
      </c>
      <c r="F521" s="12">
        <v>84357.851999999999</v>
      </c>
      <c r="G521" s="12">
        <v>-642.14800000000002</v>
      </c>
    </row>
    <row r="522" spans="2:7" ht="15" customHeight="1" x14ac:dyDescent="0.2">
      <c r="C522" s="13" t="s">
        <v>10</v>
      </c>
      <c r="D522" s="14" t="s">
        <v>437</v>
      </c>
      <c r="E522" s="15">
        <f>SUBTOTAL(9,E521:E521)</f>
        <v>85000</v>
      </c>
      <c r="F522" s="15">
        <f>SUBTOTAL(9,F521:F521)</f>
        <v>84357.851999999999</v>
      </c>
      <c r="G522" s="15">
        <f>SUBTOTAL(9,G521:G521)</f>
        <v>-642.14800000000002</v>
      </c>
    </row>
    <row r="523" spans="2:7" ht="14.25" customHeight="1" x14ac:dyDescent="0.2">
      <c r="B523" s="10">
        <v>4567</v>
      </c>
      <c r="C523" s="4"/>
      <c r="D523" s="11" t="s">
        <v>438</v>
      </c>
      <c r="E523" s="1"/>
      <c r="F523" s="1"/>
      <c r="G523" s="1"/>
    </row>
    <row r="524" spans="2:7" x14ac:dyDescent="0.2">
      <c r="C524" s="4">
        <v>1</v>
      </c>
      <c r="D524" s="5" t="s">
        <v>436</v>
      </c>
      <c r="E524" s="12">
        <v>143000</v>
      </c>
      <c r="F524" s="12">
        <v>130829.18700000001</v>
      </c>
      <c r="G524" s="12">
        <v>-12170.813</v>
      </c>
    </row>
    <row r="525" spans="2:7" ht="15" customHeight="1" x14ac:dyDescent="0.2">
      <c r="C525" s="13" t="s">
        <v>10</v>
      </c>
      <c r="D525" s="14" t="s">
        <v>439</v>
      </c>
      <c r="E525" s="15">
        <f>SUBTOTAL(9,E524:E524)</f>
        <v>143000</v>
      </c>
      <c r="F525" s="15">
        <f>SUBTOTAL(9,F524:F524)</f>
        <v>130829.18700000001</v>
      </c>
      <c r="G525" s="15">
        <f>SUBTOTAL(9,G524:G524)</f>
        <v>-12170.813</v>
      </c>
    </row>
    <row r="526" spans="2:7" ht="15" customHeight="1" x14ac:dyDescent="0.2">
      <c r="B526" s="4"/>
      <c r="C526" s="16"/>
      <c r="D526" s="14" t="s">
        <v>440</v>
      </c>
      <c r="E526" s="17">
        <f>SUBTOTAL(9,E493:E525)</f>
        <v>11998400</v>
      </c>
      <c r="F526" s="17">
        <f>SUBTOTAL(9,F493:F525)</f>
        <v>5548898.1172999991</v>
      </c>
      <c r="G526" s="17">
        <f>SUBTOTAL(9,G493:G525)</f>
        <v>-6449501.8827000009</v>
      </c>
    </row>
    <row r="527" spans="2:7" ht="27" customHeight="1" x14ac:dyDescent="0.25">
      <c r="B527" s="1"/>
      <c r="C527" s="4"/>
      <c r="D527" s="9" t="s">
        <v>441</v>
      </c>
      <c r="E527" s="1"/>
      <c r="F527" s="1"/>
      <c r="G527" s="1"/>
    </row>
    <row r="528" spans="2:7" ht="14.25" customHeight="1" x14ac:dyDescent="0.2">
      <c r="B528" s="10">
        <v>4600</v>
      </c>
      <c r="C528" s="4"/>
      <c r="D528" s="11" t="s">
        <v>442</v>
      </c>
      <c r="E528" s="1"/>
      <c r="F528" s="1"/>
      <c r="G528" s="1"/>
    </row>
    <row r="529" spans="2:7" x14ac:dyDescent="0.2">
      <c r="C529" s="4">
        <v>2</v>
      </c>
      <c r="D529" s="5" t="s">
        <v>103</v>
      </c>
      <c r="E529" s="12">
        <v>50</v>
      </c>
      <c r="F529" s="12">
        <v>0</v>
      </c>
      <c r="G529" s="12">
        <v>-50</v>
      </c>
    </row>
    <row r="530" spans="2:7" ht="15" customHeight="1" x14ac:dyDescent="0.2">
      <c r="C530" s="13" t="s">
        <v>10</v>
      </c>
      <c r="D530" s="14" t="s">
        <v>443</v>
      </c>
      <c r="E530" s="15">
        <f>SUBTOTAL(9,E529:E529)</f>
        <v>50</v>
      </c>
      <c r="F530" s="15">
        <f>SUBTOTAL(9,F529:F529)</f>
        <v>0</v>
      </c>
      <c r="G530" s="15">
        <f>SUBTOTAL(9,G529:G529)</f>
        <v>-50</v>
      </c>
    </row>
    <row r="531" spans="2:7" ht="14.25" customHeight="1" x14ac:dyDescent="0.2">
      <c r="B531" s="10">
        <v>4602</v>
      </c>
      <c r="C531" s="4"/>
      <c r="D531" s="11" t="s">
        <v>444</v>
      </c>
      <c r="E531" s="1"/>
      <c r="F531" s="1"/>
      <c r="G531" s="1"/>
    </row>
    <row r="532" spans="2:7" x14ac:dyDescent="0.2">
      <c r="C532" s="4">
        <v>3</v>
      </c>
      <c r="D532" s="5" t="s">
        <v>308</v>
      </c>
      <c r="E532" s="12">
        <v>14000</v>
      </c>
      <c r="F532" s="12">
        <v>7008.9740099999999</v>
      </c>
      <c r="G532" s="12">
        <v>-6991.0259900000001</v>
      </c>
    </row>
    <row r="533" spans="2:7" x14ac:dyDescent="0.2">
      <c r="C533" s="4">
        <v>86</v>
      </c>
      <c r="D533" s="5" t="s">
        <v>445</v>
      </c>
      <c r="E533" s="12">
        <v>500</v>
      </c>
      <c r="F533" s="12">
        <v>15895.89257</v>
      </c>
      <c r="G533" s="12">
        <v>15395.89257</v>
      </c>
    </row>
    <row r="534" spans="2:7" ht="15" customHeight="1" x14ac:dyDescent="0.2">
      <c r="C534" s="13" t="s">
        <v>10</v>
      </c>
      <c r="D534" s="14" t="s">
        <v>446</v>
      </c>
      <c r="E534" s="15">
        <f>SUBTOTAL(9,E532:E533)</f>
        <v>14500</v>
      </c>
      <c r="F534" s="15">
        <f>SUBTOTAL(9,F532:F533)</f>
        <v>22904.866580000002</v>
      </c>
      <c r="G534" s="15">
        <f>SUBTOTAL(9,G532:G533)</f>
        <v>8404.8665799999999</v>
      </c>
    </row>
    <row r="535" spans="2:7" ht="14.25" customHeight="1" x14ac:dyDescent="0.2">
      <c r="B535" s="10">
        <v>4605</v>
      </c>
      <c r="C535" s="4"/>
      <c r="D535" s="11" t="s">
        <v>447</v>
      </c>
      <c r="E535" s="1"/>
      <c r="F535" s="1"/>
      <c r="G535" s="1"/>
    </row>
    <row r="536" spans="2:7" x14ac:dyDescent="0.2">
      <c r="C536" s="4">
        <v>1</v>
      </c>
      <c r="D536" s="5" t="s">
        <v>448</v>
      </c>
      <c r="E536" s="12">
        <v>277587</v>
      </c>
      <c r="F536" s="12">
        <v>121755.02778</v>
      </c>
      <c r="G536" s="12">
        <v>-155831.97222</v>
      </c>
    </row>
    <row r="537" spans="2:7" x14ac:dyDescent="0.2">
      <c r="C537" s="4">
        <v>2</v>
      </c>
      <c r="D537" s="5" t="s">
        <v>449</v>
      </c>
      <c r="E537" s="12">
        <v>19345</v>
      </c>
      <c r="F537" s="12">
        <v>0</v>
      </c>
      <c r="G537" s="12">
        <v>-19345</v>
      </c>
    </row>
    <row r="538" spans="2:7" ht="15" customHeight="1" x14ac:dyDescent="0.2">
      <c r="C538" s="13" t="s">
        <v>10</v>
      </c>
      <c r="D538" s="14" t="s">
        <v>450</v>
      </c>
      <c r="E538" s="15">
        <f>SUBTOTAL(9,E536:E537)</f>
        <v>296932</v>
      </c>
      <c r="F538" s="15">
        <f>SUBTOTAL(9,F536:F537)</f>
        <v>121755.02778</v>
      </c>
      <c r="G538" s="15">
        <f>SUBTOTAL(9,G536:G537)</f>
        <v>-175176.97222</v>
      </c>
    </row>
    <row r="539" spans="2:7" ht="14.25" customHeight="1" x14ac:dyDescent="0.2">
      <c r="B539" s="10">
        <v>4610</v>
      </c>
      <c r="C539" s="4"/>
      <c r="D539" s="11" t="s">
        <v>451</v>
      </c>
      <c r="E539" s="1"/>
      <c r="F539" s="1"/>
      <c r="G539" s="1"/>
    </row>
    <row r="540" spans="2:7" x14ac:dyDescent="0.2">
      <c r="C540" s="4">
        <v>1</v>
      </c>
      <c r="D540" s="5" t="s">
        <v>452</v>
      </c>
      <c r="E540" s="12">
        <v>6700</v>
      </c>
      <c r="F540" s="12">
        <v>2906.9875000000002</v>
      </c>
      <c r="G540" s="12">
        <v>-3793.0124999999998</v>
      </c>
    </row>
    <row r="541" spans="2:7" x14ac:dyDescent="0.2">
      <c r="C541" s="4">
        <v>2</v>
      </c>
      <c r="D541" s="5" t="s">
        <v>110</v>
      </c>
      <c r="E541" s="12">
        <v>2401</v>
      </c>
      <c r="F541" s="12">
        <v>2249.8740899999998</v>
      </c>
      <c r="G541" s="12">
        <v>-151.12591</v>
      </c>
    </row>
    <row r="542" spans="2:7" x14ac:dyDescent="0.2">
      <c r="C542" s="4">
        <v>4</v>
      </c>
      <c r="D542" s="5" t="s">
        <v>103</v>
      </c>
      <c r="E542" s="12">
        <v>1149</v>
      </c>
      <c r="F542" s="12">
        <v>146.548</v>
      </c>
      <c r="G542" s="12">
        <v>-1002.452</v>
      </c>
    </row>
    <row r="543" spans="2:7" x14ac:dyDescent="0.2">
      <c r="C543" s="4">
        <v>5</v>
      </c>
      <c r="D543" s="5" t="s">
        <v>453</v>
      </c>
      <c r="E543" s="12">
        <v>30604</v>
      </c>
      <c r="F543" s="12">
        <v>16310.262000000001</v>
      </c>
      <c r="G543" s="12">
        <v>-14293.737999999999</v>
      </c>
    </row>
    <row r="544" spans="2:7" x14ac:dyDescent="0.2">
      <c r="C544" s="4">
        <v>85</v>
      </c>
      <c r="D544" s="5" t="s">
        <v>454</v>
      </c>
      <c r="E544" s="12">
        <v>10000</v>
      </c>
      <c r="F544" s="12">
        <v>5857.5634899999995</v>
      </c>
      <c r="G544" s="12">
        <v>-4142.4365100000005</v>
      </c>
    </row>
    <row r="545" spans="2:7" ht="15" customHeight="1" x14ac:dyDescent="0.2">
      <c r="C545" s="13" t="s">
        <v>10</v>
      </c>
      <c r="D545" s="14" t="s">
        <v>455</v>
      </c>
      <c r="E545" s="15">
        <f>SUBTOTAL(9,E540:E544)</f>
        <v>50854</v>
      </c>
      <c r="F545" s="15">
        <f>SUBTOTAL(9,F540:F544)</f>
        <v>27471.235080000002</v>
      </c>
      <c r="G545" s="15">
        <f>SUBTOTAL(9,G540:G544)</f>
        <v>-23382.764919999998</v>
      </c>
    </row>
    <row r="546" spans="2:7" ht="14.25" customHeight="1" x14ac:dyDescent="0.2">
      <c r="B546" s="10">
        <v>4618</v>
      </c>
      <c r="C546" s="4"/>
      <c r="D546" s="11" t="s">
        <v>456</v>
      </c>
      <c r="E546" s="1"/>
      <c r="F546" s="1"/>
      <c r="G546" s="1"/>
    </row>
    <row r="547" spans="2:7" x14ac:dyDescent="0.2">
      <c r="C547" s="4">
        <v>1</v>
      </c>
      <c r="D547" s="5" t="s">
        <v>457</v>
      </c>
      <c r="E547" s="12">
        <v>32000</v>
      </c>
      <c r="F547" s="12">
        <v>11928.812840000001</v>
      </c>
      <c r="G547" s="12">
        <v>-20071.187160000001</v>
      </c>
    </row>
    <row r="548" spans="2:7" x14ac:dyDescent="0.2">
      <c r="C548" s="4">
        <v>3</v>
      </c>
      <c r="D548" s="5" t="s">
        <v>110</v>
      </c>
      <c r="E548" s="12">
        <v>40007</v>
      </c>
      <c r="F548" s="12">
        <v>14942.409369999999</v>
      </c>
      <c r="G548" s="12">
        <v>-25064.590629999999</v>
      </c>
    </row>
    <row r="549" spans="2:7" x14ac:dyDescent="0.2">
      <c r="C549" s="4">
        <v>5</v>
      </c>
      <c r="D549" s="5" t="s">
        <v>458</v>
      </c>
      <c r="E549" s="12">
        <v>110000</v>
      </c>
      <c r="F549" s="12">
        <v>48468.155509999997</v>
      </c>
      <c r="G549" s="12">
        <v>-61531.844490000003</v>
      </c>
    </row>
    <row r="550" spans="2:7" x14ac:dyDescent="0.2">
      <c r="C550" s="4">
        <v>7</v>
      </c>
      <c r="D550" s="5" t="s">
        <v>459</v>
      </c>
      <c r="E550" s="12">
        <v>5000</v>
      </c>
      <c r="F550" s="12">
        <v>2123.605</v>
      </c>
      <c r="G550" s="12">
        <v>-2876.395</v>
      </c>
    </row>
    <row r="551" spans="2:7" x14ac:dyDescent="0.2">
      <c r="C551" s="4">
        <v>11</v>
      </c>
      <c r="D551" s="5" t="s">
        <v>460</v>
      </c>
      <c r="E551" s="12">
        <v>3237</v>
      </c>
      <c r="F551" s="12">
        <v>1026.00532</v>
      </c>
      <c r="G551" s="12">
        <v>-2210.9946799999998</v>
      </c>
    </row>
    <row r="552" spans="2:7" x14ac:dyDescent="0.2">
      <c r="C552" s="4">
        <v>85</v>
      </c>
      <c r="D552" s="5" t="s">
        <v>461</v>
      </c>
      <c r="E552" s="12">
        <v>280000</v>
      </c>
      <c r="F552" s="12">
        <v>111333.48827</v>
      </c>
      <c r="G552" s="12">
        <v>-168666.51173</v>
      </c>
    </row>
    <row r="553" spans="2:7" x14ac:dyDescent="0.2">
      <c r="C553" s="4">
        <v>86</v>
      </c>
      <c r="D553" s="5" t="s">
        <v>462</v>
      </c>
      <c r="E553" s="12">
        <v>2000000</v>
      </c>
      <c r="F553" s="12">
        <v>774530.49450999999</v>
      </c>
      <c r="G553" s="12">
        <v>-1225469.5054899999</v>
      </c>
    </row>
    <row r="554" spans="2:7" x14ac:dyDescent="0.2">
      <c r="C554" s="4">
        <v>87</v>
      </c>
      <c r="D554" s="5" t="s">
        <v>463</v>
      </c>
      <c r="E554" s="12">
        <v>65000</v>
      </c>
      <c r="F554" s="12">
        <v>32458.95694</v>
      </c>
      <c r="G554" s="12">
        <v>-32541.04306</v>
      </c>
    </row>
    <row r="555" spans="2:7" x14ac:dyDescent="0.2">
      <c r="C555" s="4">
        <v>88</v>
      </c>
      <c r="D555" s="5" t="s">
        <v>464</v>
      </c>
      <c r="E555" s="12">
        <v>300000</v>
      </c>
      <c r="F555" s="12">
        <v>179122.50456</v>
      </c>
      <c r="G555" s="12">
        <v>-120877.49544</v>
      </c>
    </row>
    <row r="556" spans="2:7" x14ac:dyDescent="0.2">
      <c r="C556" s="4">
        <v>89</v>
      </c>
      <c r="D556" s="5" t="s">
        <v>303</v>
      </c>
      <c r="E556" s="12">
        <v>5000</v>
      </c>
      <c r="F556" s="12">
        <v>5591.15218</v>
      </c>
      <c r="G556" s="12">
        <v>591.15218000000004</v>
      </c>
    </row>
    <row r="557" spans="2:7" ht="15" customHeight="1" x14ac:dyDescent="0.2">
      <c r="C557" s="13" t="s">
        <v>10</v>
      </c>
      <c r="D557" s="14" t="s">
        <v>465</v>
      </c>
      <c r="E557" s="15">
        <f>SUBTOTAL(9,E547:E556)</f>
        <v>2840244</v>
      </c>
      <c r="F557" s="15">
        <f>SUBTOTAL(9,F547:F556)</f>
        <v>1181525.5844999999</v>
      </c>
      <c r="G557" s="15">
        <f>SUBTOTAL(9,G547:G556)</f>
        <v>-1658718.4154999999</v>
      </c>
    </row>
    <row r="558" spans="2:7" ht="14.25" customHeight="1" x14ac:dyDescent="0.2">
      <c r="B558" s="10">
        <v>4620</v>
      </c>
      <c r="C558" s="4"/>
      <c r="D558" s="11" t="s">
        <v>466</v>
      </c>
      <c r="E558" s="1"/>
      <c r="F558" s="1"/>
      <c r="G558" s="1"/>
    </row>
    <row r="559" spans="2:7" x14ac:dyDescent="0.2">
      <c r="C559" s="4">
        <v>2</v>
      </c>
      <c r="D559" s="5" t="s">
        <v>271</v>
      </c>
      <c r="E559" s="12">
        <v>237525</v>
      </c>
      <c r="F559" s="12">
        <v>31412.224149999998</v>
      </c>
      <c r="G559" s="12">
        <v>-206112.77585000001</v>
      </c>
    </row>
    <row r="560" spans="2:7" x14ac:dyDescent="0.2">
      <c r="C560" s="4">
        <v>85</v>
      </c>
      <c r="D560" s="5" t="s">
        <v>94</v>
      </c>
      <c r="E560" s="12">
        <v>10000</v>
      </c>
      <c r="F560" s="12">
        <v>4643.1706199999999</v>
      </c>
      <c r="G560" s="12">
        <v>-5356.8293800000001</v>
      </c>
    </row>
    <row r="561" spans="2:7" ht="15" customHeight="1" x14ac:dyDescent="0.2">
      <c r="C561" s="13" t="s">
        <v>10</v>
      </c>
      <c r="D561" s="14" t="s">
        <v>467</v>
      </c>
      <c r="E561" s="15">
        <f>SUBTOTAL(9,E559:E560)</f>
        <v>247525</v>
      </c>
      <c r="F561" s="15">
        <f>SUBTOTAL(9,F559:F560)</f>
        <v>36055.394769999999</v>
      </c>
      <c r="G561" s="15">
        <f>SUBTOTAL(9,G559:G560)</f>
        <v>-211469.60523000002</v>
      </c>
    </row>
    <row r="562" spans="2:7" ht="14.25" customHeight="1" x14ac:dyDescent="0.2">
      <c r="B562" s="10">
        <v>4634</v>
      </c>
      <c r="C562" s="4"/>
      <c r="D562" s="11" t="s">
        <v>468</v>
      </c>
      <c r="E562" s="1"/>
      <c r="F562" s="1"/>
      <c r="G562" s="1"/>
    </row>
    <row r="563" spans="2:7" x14ac:dyDescent="0.2">
      <c r="C563" s="4">
        <v>85</v>
      </c>
      <c r="D563" s="5" t="s">
        <v>469</v>
      </c>
      <c r="E563" s="12">
        <v>1000</v>
      </c>
      <c r="F563" s="12">
        <v>1028.2997499999999</v>
      </c>
      <c r="G563" s="12">
        <v>28.29975</v>
      </c>
    </row>
    <row r="564" spans="2:7" x14ac:dyDescent="0.2">
      <c r="C564" s="4">
        <v>86</v>
      </c>
      <c r="D564" s="5" t="s">
        <v>470</v>
      </c>
      <c r="E564" s="12">
        <v>1000</v>
      </c>
      <c r="F564" s="12">
        <v>0</v>
      </c>
      <c r="G564" s="12">
        <v>-1000</v>
      </c>
    </row>
    <row r="565" spans="2:7" ht="15" customHeight="1" x14ac:dyDescent="0.2">
      <c r="C565" s="13" t="s">
        <v>10</v>
      </c>
      <c r="D565" s="14" t="s">
        <v>471</v>
      </c>
      <c r="E565" s="15">
        <f>SUBTOTAL(9,E563:E564)</f>
        <v>2000</v>
      </c>
      <c r="F565" s="15">
        <f>SUBTOTAL(9,F563:F564)</f>
        <v>1028.2997499999999</v>
      </c>
      <c r="G565" s="15">
        <f>SUBTOTAL(9,G563:G564)</f>
        <v>-971.70024999999998</v>
      </c>
    </row>
    <row r="566" spans="2:7" ht="14.25" customHeight="1" x14ac:dyDescent="0.2">
      <c r="B566" s="10">
        <v>4645</v>
      </c>
      <c r="C566" s="4"/>
      <c r="D566" s="11" t="s">
        <v>472</v>
      </c>
      <c r="E566" s="1"/>
      <c r="F566" s="1"/>
      <c r="G566" s="1"/>
    </row>
    <row r="567" spans="2:7" x14ac:dyDescent="0.2">
      <c r="C567" s="4">
        <v>50</v>
      </c>
      <c r="D567" s="5" t="s">
        <v>473</v>
      </c>
      <c r="E567" s="12">
        <v>7000000</v>
      </c>
      <c r="F567" s="12">
        <v>0</v>
      </c>
      <c r="G567" s="12">
        <v>-7000000</v>
      </c>
    </row>
    <row r="568" spans="2:7" ht="15" customHeight="1" x14ac:dyDescent="0.2">
      <c r="C568" s="13" t="s">
        <v>10</v>
      </c>
      <c r="D568" s="14" t="s">
        <v>474</v>
      </c>
      <c r="E568" s="15">
        <f>SUBTOTAL(9,E567:E567)</f>
        <v>7000000</v>
      </c>
      <c r="F568" s="15">
        <f>SUBTOTAL(9,F567:F567)</f>
        <v>0</v>
      </c>
      <c r="G568" s="15">
        <f>SUBTOTAL(9,G567:G567)</f>
        <v>-7000000</v>
      </c>
    </row>
    <row r="569" spans="2:7" ht="15" customHeight="1" x14ac:dyDescent="0.2">
      <c r="B569" s="4"/>
      <c r="C569" s="16"/>
      <c r="D569" s="14" t="s">
        <v>475</v>
      </c>
      <c r="E569" s="17">
        <f>SUBTOTAL(9,E528:E568)</f>
        <v>10452105</v>
      </c>
      <c r="F569" s="17">
        <f>SUBTOTAL(9,F528:F568)</f>
        <v>1390740.4084599998</v>
      </c>
      <c r="G569" s="17">
        <f>SUBTOTAL(9,G528:G568)</f>
        <v>-9061364.5915399995</v>
      </c>
    </row>
    <row r="570" spans="2:7" ht="27" customHeight="1" x14ac:dyDescent="0.25">
      <c r="B570" s="1"/>
      <c r="C570" s="4"/>
      <c r="D570" s="9" t="s">
        <v>476</v>
      </c>
      <c r="E570" s="1"/>
      <c r="F570" s="1"/>
      <c r="G570" s="1"/>
    </row>
    <row r="571" spans="2:7" ht="14.25" customHeight="1" x14ac:dyDescent="0.2">
      <c r="B571" s="10">
        <v>4700</v>
      </c>
      <c r="C571" s="4"/>
      <c r="D571" s="11" t="s">
        <v>477</v>
      </c>
      <c r="E571" s="1"/>
      <c r="F571" s="1"/>
      <c r="G571" s="1"/>
    </row>
    <row r="572" spans="2:7" x14ac:dyDescent="0.2">
      <c r="C572" s="4">
        <v>1</v>
      </c>
      <c r="D572" s="5" t="s">
        <v>478</v>
      </c>
      <c r="E572" s="12">
        <v>10352</v>
      </c>
      <c r="F572" s="12">
        <v>3879.2044999999998</v>
      </c>
      <c r="G572" s="12">
        <v>-6472.7955000000002</v>
      </c>
    </row>
    <row r="573" spans="2:7" x14ac:dyDescent="0.2">
      <c r="C573" s="4">
        <v>2</v>
      </c>
      <c r="D573" s="5" t="s">
        <v>479</v>
      </c>
      <c r="E573" s="12">
        <v>119220</v>
      </c>
      <c r="F573" s="12">
        <v>84684.103359999994</v>
      </c>
      <c r="G573" s="12">
        <v>-34535.896639999999</v>
      </c>
    </row>
    <row r="574" spans="2:7" ht="15" customHeight="1" x14ac:dyDescent="0.2">
      <c r="C574" s="13" t="s">
        <v>10</v>
      </c>
      <c r="D574" s="14" t="s">
        <v>480</v>
      </c>
      <c r="E574" s="15">
        <f>SUBTOTAL(9,E572:E573)</f>
        <v>129572</v>
      </c>
      <c r="F574" s="15">
        <f>SUBTOTAL(9,F572:F573)</f>
        <v>88563.307860000001</v>
      </c>
      <c r="G574" s="15">
        <f>SUBTOTAL(9,G572:G573)</f>
        <v>-41008.692139999999</v>
      </c>
    </row>
    <row r="575" spans="2:7" ht="14.25" customHeight="1" x14ac:dyDescent="0.2">
      <c r="B575" s="10">
        <v>4710</v>
      </c>
      <c r="C575" s="4"/>
      <c r="D575" s="11" t="s">
        <v>481</v>
      </c>
      <c r="E575" s="1"/>
      <c r="F575" s="1"/>
      <c r="G575" s="1"/>
    </row>
    <row r="576" spans="2:7" x14ac:dyDescent="0.2">
      <c r="C576" s="4">
        <v>1</v>
      </c>
      <c r="D576" s="5" t="s">
        <v>478</v>
      </c>
      <c r="E576" s="12">
        <v>4948606</v>
      </c>
      <c r="F576" s="12">
        <v>1965157.27116</v>
      </c>
      <c r="G576" s="12">
        <v>-2983448.72884</v>
      </c>
    </row>
    <row r="577" spans="2:7" x14ac:dyDescent="0.2">
      <c r="C577" s="4">
        <v>47</v>
      </c>
      <c r="D577" s="5" t="s">
        <v>482</v>
      </c>
      <c r="E577" s="12">
        <v>385000</v>
      </c>
      <c r="F577" s="12">
        <v>362848.84269000002</v>
      </c>
      <c r="G577" s="12">
        <v>-22151.157309999999</v>
      </c>
    </row>
    <row r="578" spans="2:7" ht="15" customHeight="1" x14ac:dyDescent="0.2">
      <c r="C578" s="13" t="s">
        <v>10</v>
      </c>
      <c r="D578" s="14" t="s">
        <v>483</v>
      </c>
      <c r="E578" s="15">
        <f>SUBTOTAL(9,E576:E577)</f>
        <v>5333606</v>
      </c>
      <c r="F578" s="15">
        <f>SUBTOTAL(9,F576:F577)</f>
        <v>2328006.1138499998</v>
      </c>
      <c r="G578" s="15">
        <f>SUBTOTAL(9,G576:G577)</f>
        <v>-3005599.8861500002</v>
      </c>
    </row>
    <row r="579" spans="2:7" ht="14.25" customHeight="1" x14ac:dyDescent="0.2">
      <c r="B579" s="10">
        <v>4720</v>
      </c>
      <c r="C579" s="4"/>
      <c r="D579" s="11" t="s">
        <v>484</v>
      </c>
      <c r="E579" s="1"/>
      <c r="F579" s="1"/>
      <c r="G579" s="1"/>
    </row>
    <row r="580" spans="2:7" x14ac:dyDescent="0.2">
      <c r="C580" s="4">
        <v>1</v>
      </c>
      <c r="D580" s="5" t="s">
        <v>478</v>
      </c>
      <c r="E580" s="12">
        <v>1444465</v>
      </c>
      <c r="F580" s="12">
        <v>449023.37774999999</v>
      </c>
      <c r="G580" s="12">
        <v>-995441.62225000001</v>
      </c>
    </row>
    <row r="581" spans="2:7" ht="15" customHeight="1" x14ac:dyDescent="0.2">
      <c r="C581" s="13" t="s">
        <v>10</v>
      </c>
      <c r="D581" s="14" t="s">
        <v>485</v>
      </c>
      <c r="E581" s="15">
        <f>SUBTOTAL(9,E580:E580)</f>
        <v>1444465</v>
      </c>
      <c r="F581" s="15">
        <f>SUBTOTAL(9,F580:F580)</f>
        <v>449023.37774999999</v>
      </c>
      <c r="G581" s="15">
        <f>SUBTOTAL(9,G580:G580)</f>
        <v>-995441.62225000001</v>
      </c>
    </row>
    <row r="582" spans="2:7" ht="14.25" customHeight="1" x14ac:dyDescent="0.2">
      <c r="B582" s="10">
        <v>4760</v>
      </c>
      <c r="C582" s="4"/>
      <c r="D582" s="11" t="s">
        <v>486</v>
      </c>
      <c r="E582" s="1"/>
      <c r="F582" s="1"/>
      <c r="G582" s="1"/>
    </row>
    <row r="583" spans="2:7" x14ac:dyDescent="0.2">
      <c r="C583" s="4">
        <v>1</v>
      </c>
      <c r="D583" s="5" t="s">
        <v>478</v>
      </c>
      <c r="E583" s="12">
        <v>128994</v>
      </c>
      <c r="F583" s="12">
        <v>183808.98452999999</v>
      </c>
      <c r="G583" s="12">
        <v>54814.984530000002</v>
      </c>
    </row>
    <row r="584" spans="2:7" x14ac:dyDescent="0.2">
      <c r="C584" s="4">
        <v>45</v>
      </c>
      <c r="D584" s="5" t="s">
        <v>487</v>
      </c>
      <c r="E584" s="12">
        <v>1150463</v>
      </c>
      <c r="F584" s="12">
        <v>571961.50930000003</v>
      </c>
      <c r="G584" s="12">
        <v>-578501.49069999997</v>
      </c>
    </row>
    <row r="585" spans="2:7" x14ac:dyDescent="0.2">
      <c r="C585" s="4">
        <v>48</v>
      </c>
      <c r="D585" s="5" t="s">
        <v>488</v>
      </c>
      <c r="E585" s="12">
        <v>700400</v>
      </c>
      <c r="F585" s="12">
        <v>391515.90419999999</v>
      </c>
      <c r="G585" s="12">
        <v>-308884.09580000001</v>
      </c>
    </row>
    <row r="586" spans="2:7" ht="15" customHeight="1" x14ac:dyDescent="0.2">
      <c r="C586" s="13" t="s">
        <v>10</v>
      </c>
      <c r="D586" s="14" t="s">
        <v>489</v>
      </c>
      <c r="E586" s="15">
        <f>SUBTOTAL(9,E583:E585)</f>
        <v>1979857</v>
      </c>
      <c r="F586" s="15">
        <f>SUBTOTAL(9,F583:F585)</f>
        <v>1147286.39803</v>
      </c>
      <c r="G586" s="15">
        <f>SUBTOTAL(9,G583:G585)</f>
        <v>-832570.60196999996</v>
      </c>
    </row>
    <row r="587" spans="2:7" ht="14.25" customHeight="1" x14ac:dyDescent="0.2">
      <c r="B587" s="10">
        <v>4791</v>
      </c>
      <c r="C587" s="4"/>
      <c r="D587" s="11" t="s">
        <v>139</v>
      </c>
      <c r="E587" s="1"/>
      <c r="F587" s="1"/>
      <c r="G587" s="1"/>
    </row>
    <row r="588" spans="2:7" x14ac:dyDescent="0.2">
      <c r="C588" s="4">
        <v>1</v>
      </c>
      <c r="D588" s="5" t="s">
        <v>478</v>
      </c>
      <c r="E588" s="12">
        <v>561457</v>
      </c>
      <c r="F588" s="12">
        <v>0</v>
      </c>
      <c r="G588" s="12">
        <v>-561457</v>
      </c>
    </row>
    <row r="589" spans="2:7" ht="15" customHeight="1" x14ac:dyDescent="0.2">
      <c r="C589" s="13" t="s">
        <v>10</v>
      </c>
      <c r="D589" s="14" t="s">
        <v>490</v>
      </c>
      <c r="E589" s="15">
        <f>SUBTOTAL(9,E588:E588)</f>
        <v>561457</v>
      </c>
      <c r="F589" s="15">
        <f>SUBTOTAL(9,F588:F588)</f>
        <v>0</v>
      </c>
      <c r="G589" s="15">
        <f>SUBTOTAL(9,G588:G588)</f>
        <v>-561457</v>
      </c>
    </row>
    <row r="590" spans="2:7" ht="14.25" customHeight="1" x14ac:dyDescent="0.2">
      <c r="B590" s="10">
        <v>4799</v>
      </c>
      <c r="C590" s="4"/>
      <c r="D590" s="11" t="s">
        <v>491</v>
      </c>
      <c r="E590" s="1"/>
      <c r="F590" s="1"/>
      <c r="G590" s="1"/>
    </row>
    <row r="591" spans="2:7" x14ac:dyDescent="0.2">
      <c r="C591" s="4">
        <v>86</v>
      </c>
      <c r="D591" s="5" t="s">
        <v>492</v>
      </c>
      <c r="E591" s="12">
        <v>500</v>
      </c>
      <c r="F591" s="12">
        <v>299.97800000000001</v>
      </c>
      <c r="G591" s="12">
        <v>-200.02199999999999</v>
      </c>
    </row>
    <row r="592" spans="2:7" ht="15" customHeight="1" x14ac:dyDescent="0.2">
      <c r="C592" s="13" t="s">
        <v>10</v>
      </c>
      <c r="D592" s="14" t="s">
        <v>493</v>
      </c>
      <c r="E592" s="15">
        <f>SUBTOTAL(9,E591:E591)</f>
        <v>500</v>
      </c>
      <c r="F592" s="15">
        <f>SUBTOTAL(9,F591:F591)</f>
        <v>299.97800000000001</v>
      </c>
      <c r="G592" s="15">
        <f>SUBTOTAL(9,G591:G591)</f>
        <v>-200.02199999999999</v>
      </c>
    </row>
    <row r="593" spans="2:7" ht="15" customHeight="1" x14ac:dyDescent="0.2">
      <c r="B593" s="4"/>
      <c r="C593" s="16"/>
      <c r="D593" s="14" t="s">
        <v>494</v>
      </c>
      <c r="E593" s="17">
        <f>SUBTOTAL(9,E571:E592)</f>
        <v>9449457</v>
      </c>
      <c r="F593" s="17">
        <f>SUBTOTAL(9,F571:F592)</f>
        <v>4013179.1754900003</v>
      </c>
      <c r="G593" s="17">
        <f>SUBTOTAL(9,G571:G592)</f>
        <v>-5436277.8245099997</v>
      </c>
    </row>
    <row r="594" spans="2:7" ht="27" customHeight="1" x14ac:dyDescent="0.25">
      <c r="B594" s="1"/>
      <c r="C594" s="4"/>
      <c r="D594" s="9" t="s">
        <v>495</v>
      </c>
      <c r="E594" s="1"/>
      <c r="F594" s="1"/>
      <c r="G594" s="1"/>
    </row>
    <row r="595" spans="2:7" ht="14.25" customHeight="1" x14ac:dyDescent="0.2">
      <c r="B595" s="10">
        <v>4800</v>
      </c>
      <c r="C595" s="4"/>
      <c r="D595" s="11" t="s">
        <v>496</v>
      </c>
      <c r="E595" s="1"/>
      <c r="F595" s="1"/>
      <c r="G595" s="1"/>
    </row>
    <row r="596" spans="2:7" x14ac:dyDescent="0.2">
      <c r="C596" s="4">
        <v>70</v>
      </c>
      <c r="D596" s="5" t="s">
        <v>497</v>
      </c>
      <c r="E596" s="12">
        <v>2000</v>
      </c>
      <c r="F596" s="12">
        <v>0</v>
      </c>
      <c r="G596" s="12">
        <v>-2000</v>
      </c>
    </row>
    <row r="597" spans="2:7" ht="15" customHeight="1" x14ac:dyDescent="0.2">
      <c r="C597" s="13" t="s">
        <v>10</v>
      </c>
      <c r="D597" s="14" t="s">
        <v>498</v>
      </c>
      <c r="E597" s="15">
        <f>SUBTOTAL(9,E596:E596)</f>
        <v>2000</v>
      </c>
      <c r="F597" s="15">
        <f>SUBTOTAL(9,F596:F596)</f>
        <v>0</v>
      </c>
      <c r="G597" s="15">
        <f>SUBTOTAL(9,G596:G596)</f>
        <v>-2000</v>
      </c>
    </row>
    <row r="598" spans="2:7" ht="14.25" customHeight="1" x14ac:dyDescent="0.2">
      <c r="B598" s="10">
        <v>4810</v>
      </c>
      <c r="C598" s="4"/>
      <c r="D598" s="11" t="s">
        <v>499</v>
      </c>
      <c r="E598" s="1"/>
      <c r="F598" s="1"/>
      <c r="G598" s="1"/>
    </row>
    <row r="599" spans="2:7" x14ac:dyDescent="0.2">
      <c r="C599" s="4">
        <v>1</v>
      </c>
      <c r="D599" s="5" t="s">
        <v>215</v>
      </c>
      <c r="E599" s="12">
        <v>30700</v>
      </c>
      <c r="F599" s="12">
        <v>5398.8081099999999</v>
      </c>
      <c r="G599" s="12">
        <v>-25301.191889999998</v>
      </c>
    </row>
    <row r="600" spans="2:7" x14ac:dyDescent="0.2">
      <c r="C600" s="4">
        <v>2</v>
      </c>
      <c r="D600" s="5" t="s">
        <v>500</v>
      </c>
      <c r="E600" s="12">
        <v>57500</v>
      </c>
      <c r="F600" s="12">
        <v>13517.90683</v>
      </c>
      <c r="G600" s="12">
        <v>-43982.09317</v>
      </c>
    </row>
    <row r="601" spans="2:7" x14ac:dyDescent="0.2">
      <c r="C601" s="4">
        <v>3</v>
      </c>
      <c r="D601" s="5" t="s">
        <v>501</v>
      </c>
      <c r="E601" s="12">
        <v>59500</v>
      </c>
      <c r="F601" s="12">
        <v>0</v>
      </c>
      <c r="G601" s="12">
        <v>-59500</v>
      </c>
    </row>
    <row r="602" spans="2:7" x14ac:dyDescent="0.2">
      <c r="C602" s="4">
        <v>10</v>
      </c>
      <c r="D602" s="5" t="s">
        <v>116</v>
      </c>
      <c r="E602" s="12">
        <v>300</v>
      </c>
      <c r="F602" s="12">
        <v>19.2</v>
      </c>
      <c r="G602" s="12">
        <v>-280.8</v>
      </c>
    </row>
    <row r="603" spans="2:7" ht="15" customHeight="1" x14ac:dyDescent="0.2">
      <c r="C603" s="13" t="s">
        <v>10</v>
      </c>
      <c r="D603" s="14" t="s">
        <v>502</v>
      </c>
      <c r="E603" s="15">
        <f>SUBTOTAL(9,E599:E602)</f>
        <v>148000</v>
      </c>
      <c r="F603" s="15">
        <f>SUBTOTAL(9,F599:F602)</f>
        <v>18935.914939999999</v>
      </c>
      <c r="G603" s="15">
        <f>SUBTOTAL(9,G599:G602)</f>
        <v>-129064.08506</v>
      </c>
    </row>
    <row r="604" spans="2:7" ht="14.25" customHeight="1" x14ac:dyDescent="0.2">
      <c r="B604" s="10">
        <v>4820</v>
      </c>
      <c r="C604" s="4"/>
      <c r="D604" s="11" t="s">
        <v>503</v>
      </c>
      <c r="E604" s="1"/>
      <c r="F604" s="1"/>
      <c r="G604" s="1"/>
    </row>
    <row r="605" spans="2:7" x14ac:dyDescent="0.2">
      <c r="C605" s="4">
        <v>1</v>
      </c>
      <c r="D605" s="5" t="s">
        <v>215</v>
      </c>
      <c r="E605" s="12">
        <v>10000</v>
      </c>
      <c r="F605" s="12">
        <v>18.9284</v>
      </c>
      <c r="G605" s="12">
        <v>-9981.0715999999993</v>
      </c>
    </row>
    <row r="606" spans="2:7" x14ac:dyDescent="0.2">
      <c r="C606" s="4">
        <v>2</v>
      </c>
      <c r="D606" s="5" t="s">
        <v>500</v>
      </c>
      <c r="E606" s="12">
        <v>59000</v>
      </c>
      <c r="F606" s="12">
        <v>8490.5199100000009</v>
      </c>
      <c r="G606" s="12">
        <v>-50509.480089999997</v>
      </c>
    </row>
    <row r="607" spans="2:7" x14ac:dyDescent="0.2">
      <c r="C607" s="4">
        <v>10</v>
      </c>
      <c r="D607" s="5" t="s">
        <v>116</v>
      </c>
      <c r="E607" s="12">
        <v>0</v>
      </c>
      <c r="F607" s="12">
        <v>1285.91923</v>
      </c>
      <c r="G607" s="12">
        <v>1285.91923</v>
      </c>
    </row>
    <row r="608" spans="2:7" x14ac:dyDescent="0.2">
      <c r="C608" s="4">
        <v>40</v>
      </c>
      <c r="D608" s="5" t="s">
        <v>504</v>
      </c>
      <c r="E608" s="12">
        <v>38000</v>
      </c>
      <c r="F608" s="12">
        <v>8993.6468600000007</v>
      </c>
      <c r="G608" s="12">
        <v>-29006.353139999999</v>
      </c>
    </row>
    <row r="609" spans="2:7" ht="15" customHeight="1" x14ac:dyDescent="0.2">
      <c r="C609" s="13" t="s">
        <v>10</v>
      </c>
      <c r="D609" s="14" t="s">
        <v>505</v>
      </c>
      <c r="E609" s="15">
        <f>SUBTOTAL(9,E605:E608)</f>
        <v>107000</v>
      </c>
      <c r="F609" s="15">
        <f>SUBTOTAL(9,F605:F608)</f>
        <v>18789.0144</v>
      </c>
      <c r="G609" s="15">
        <f>SUBTOTAL(9,G605:G608)</f>
        <v>-88210.985599999985</v>
      </c>
    </row>
    <row r="610" spans="2:7" ht="14.25" customHeight="1" x14ac:dyDescent="0.2">
      <c r="B610" s="10">
        <v>4860</v>
      </c>
      <c r="C610" s="4"/>
      <c r="D610" s="11" t="s">
        <v>506</v>
      </c>
      <c r="E610" s="1"/>
      <c r="F610" s="1"/>
      <c r="G610" s="1"/>
    </row>
    <row r="611" spans="2:7" x14ac:dyDescent="0.2">
      <c r="C611" s="4">
        <v>1</v>
      </c>
      <c r="D611" s="5" t="s">
        <v>215</v>
      </c>
      <c r="E611" s="12">
        <v>85800</v>
      </c>
      <c r="F611" s="12">
        <v>33894.560360000003</v>
      </c>
      <c r="G611" s="12">
        <v>-51905.439639999997</v>
      </c>
    </row>
    <row r="612" spans="2:7" x14ac:dyDescent="0.2">
      <c r="C612" s="4">
        <v>2</v>
      </c>
      <c r="D612" s="5" t="s">
        <v>500</v>
      </c>
      <c r="E612" s="12">
        <v>8900</v>
      </c>
      <c r="F612" s="12">
        <v>751.96055000000001</v>
      </c>
      <c r="G612" s="12">
        <v>-8148.0394500000002</v>
      </c>
    </row>
    <row r="613" spans="2:7" ht="15" customHeight="1" x14ac:dyDescent="0.2">
      <c r="C613" s="13" t="s">
        <v>10</v>
      </c>
      <c r="D613" s="14" t="s">
        <v>507</v>
      </c>
      <c r="E613" s="15">
        <f>SUBTOTAL(9,E611:E612)</f>
        <v>94700</v>
      </c>
      <c r="F613" s="15">
        <f>SUBTOTAL(9,F611:F612)</f>
        <v>34646.520910000007</v>
      </c>
      <c r="G613" s="15">
        <f>SUBTOTAL(9,G611:G612)</f>
        <v>-60053.479089999993</v>
      </c>
    </row>
    <row r="614" spans="2:7" ht="15" customHeight="1" x14ac:dyDescent="0.2">
      <c r="B614" s="4"/>
      <c r="C614" s="16"/>
      <c r="D614" s="14" t="s">
        <v>508</v>
      </c>
      <c r="E614" s="17">
        <f>SUBTOTAL(9,E595:E613)</f>
        <v>351700</v>
      </c>
      <c r="F614" s="17">
        <f>SUBTOTAL(9,F595:F613)</f>
        <v>72371.450250000009</v>
      </c>
      <c r="G614" s="17">
        <f>SUBTOTAL(9,G595:G613)</f>
        <v>-279328.54974999995</v>
      </c>
    </row>
    <row r="615" spans="2:7" ht="27" customHeight="1" x14ac:dyDescent="0.25">
      <c r="B615" s="1"/>
      <c r="C615" s="4"/>
      <c r="D615" s="9" t="s">
        <v>67</v>
      </c>
      <c r="E615" s="1"/>
      <c r="F615" s="1"/>
      <c r="G615" s="1"/>
    </row>
    <row r="616" spans="2:7" ht="14.25" customHeight="1" x14ac:dyDescent="0.2">
      <c r="B616" s="10">
        <v>5309</v>
      </c>
      <c r="C616" s="4"/>
      <c r="D616" s="11" t="s">
        <v>509</v>
      </c>
      <c r="E616" s="1"/>
      <c r="F616" s="1"/>
      <c r="G616" s="1"/>
    </row>
    <row r="617" spans="2:7" x14ac:dyDescent="0.2">
      <c r="C617" s="4">
        <v>29</v>
      </c>
      <c r="D617" s="5" t="s">
        <v>510</v>
      </c>
      <c r="E617" s="12">
        <v>400000</v>
      </c>
      <c r="F617" s="12">
        <v>286038.78185999999</v>
      </c>
      <c r="G617" s="12">
        <v>-113961.21814</v>
      </c>
    </row>
    <row r="618" spans="2:7" ht="15" customHeight="1" x14ac:dyDescent="0.2">
      <c r="C618" s="13" t="s">
        <v>10</v>
      </c>
      <c r="D618" s="14" t="s">
        <v>511</v>
      </c>
      <c r="E618" s="15">
        <f>SUBTOTAL(9,E617:E617)</f>
        <v>400000</v>
      </c>
      <c r="F618" s="15">
        <f>SUBTOTAL(9,F617:F617)</f>
        <v>286038.78185999999</v>
      </c>
      <c r="G618" s="15">
        <f>SUBTOTAL(9,G617:G617)</f>
        <v>-113961.21814</v>
      </c>
    </row>
    <row r="619" spans="2:7" ht="14.25" customHeight="1" x14ac:dyDescent="0.2">
      <c r="B619" s="10">
        <v>5310</v>
      </c>
      <c r="C619" s="4"/>
      <c r="D619" s="11" t="s">
        <v>512</v>
      </c>
      <c r="E619" s="1"/>
      <c r="F619" s="1"/>
      <c r="G619" s="1"/>
    </row>
    <row r="620" spans="2:7" x14ac:dyDescent="0.2">
      <c r="C620" s="4">
        <v>4</v>
      </c>
      <c r="D620" s="5" t="s">
        <v>48</v>
      </c>
      <c r="E620" s="12">
        <v>4000</v>
      </c>
      <c r="F620" s="12">
        <v>0</v>
      </c>
      <c r="G620" s="12">
        <v>-4000</v>
      </c>
    </row>
    <row r="621" spans="2:7" x14ac:dyDescent="0.2">
      <c r="C621" s="4">
        <v>29</v>
      </c>
      <c r="D621" s="5" t="s">
        <v>513</v>
      </c>
      <c r="E621" s="12">
        <v>1801</v>
      </c>
      <c r="F621" s="12">
        <v>745.55445999999995</v>
      </c>
      <c r="G621" s="12">
        <v>-1055.4455399999999</v>
      </c>
    </row>
    <row r="622" spans="2:7" x14ac:dyDescent="0.2">
      <c r="C622" s="4">
        <v>89</v>
      </c>
      <c r="D622" s="5" t="s">
        <v>514</v>
      </c>
      <c r="E622" s="12">
        <v>107088</v>
      </c>
      <c r="F622" s="12">
        <v>48932.43002</v>
      </c>
      <c r="G622" s="12">
        <v>-58155.56998</v>
      </c>
    </row>
    <row r="623" spans="2:7" x14ac:dyDescent="0.2">
      <c r="C623" s="4">
        <v>90</v>
      </c>
      <c r="D623" s="5" t="s">
        <v>515</v>
      </c>
      <c r="E623" s="12">
        <v>13379052</v>
      </c>
      <c r="F623" s="12">
        <v>5476736.4641399998</v>
      </c>
      <c r="G623" s="12">
        <v>-7902315.5358600002</v>
      </c>
    </row>
    <row r="624" spans="2:7" x14ac:dyDescent="0.2">
      <c r="C624" s="4">
        <v>93</v>
      </c>
      <c r="D624" s="5" t="s">
        <v>516</v>
      </c>
      <c r="E624" s="12">
        <v>8365638</v>
      </c>
      <c r="F624" s="12">
        <v>550229.69096000004</v>
      </c>
      <c r="G624" s="12">
        <v>-7815408.3090399997</v>
      </c>
    </row>
    <row r="625" spans="2:7" ht="15" customHeight="1" x14ac:dyDescent="0.2">
      <c r="C625" s="13" t="s">
        <v>10</v>
      </c>
      <c r="D625" s="14" t="s">
        <v>517</v>
      </c>
      <c r="E625" s="15">
        <f>SUBTOTAL(9,E620:E624)</f>
        <v>21857579</v>
      </c>
      <c r="F625" s="15">
        <f>SUBTOTAL(9,F620:F624)</f>
        <v>6076644.1395800002</v>
      </c>
      <c r="G625" s="15">
        <f>SUBTOTAL(9,G620:G624)</f>
        <v>-15780934.86042</v>
      </c>
    </row>
    <row r="626" spans="2:7" ht="14.25" customHeight="1" x14ac:dyDescent="0.2">
      <c r="B626" s="10">
        <v>5312</v>
      </c>
      <c r="C626" s="4"/>
      <c r="D626" s="11" t="s">
        <v>518</v>
      </c>
      <c r="E626" s="1"/>
      <c r="F626" s="1"/>
      <c r="G626" s="1"/>
    </row>
    <row r="627" spans="2:7" x14ac:dyDescent="0.2">
      <c r="C627" s="4">
        <v>1</v>
      </c>
      <c r="D627" s="5" t="s">
        <v>519</v>
      </c>
      <c r="E627" s="12">
        <v>6890</v>
      </c>
      <c r="F627" s="12">
        <v>2785.1209600000002</v>
      </c>
      <c r="G627" s="12">
        <v>-4104.8790399999998</v>
      </c>
    </row>
    <row r="628" spans="2:7" x14ac:dyDescent="0.2">
      <c r="C628" s="4">
        <v>11</v>
      </c>
      <c r="D628" s="5" t="s">
        <v>24</v>
      </c>
      <c r="E628" s="12">
        <v>86652</v>
      </c>
      <c r="F628" s="12">
        <v>23541.28515</v>
      </c>
      <c r="G628" s="12">
        <v>-63110.714849999997</v>
      </c>
    </row>
    <row r="629" spans="2:7" x14ac:dyDescent="0.2">
      <c r="C629" s="4">
        <v>90</v>
      </c>
      <c r="D629" s="5" t="s">
        <v>330</v>
      </c>
      <c r="E629" s="12">
        <v>14156000</v>
      </c>
      <c r="F629" s="12">
        <v>4688084.2652899995</v>
      </c>
      <c r="G629" s="12">
        <v>-9467915.7347100005</v>
      </c>
    </row>
    <row r="630" spans="2:7" ht="15" customHeight="1" x14ac:dyDescent="0.2">
      <c r="C630" s="13" t="s">
        <v>10</v>
      </c>
      <c r="D630" s="14" t="s">
        <v>520</v>
      </c>
      <c r="E630" s="15">
        <f>SUBTOTAL(9,E627:E629)</f>
        <v>14249542</v>
      </c>
      <c r="F630" s="15">
        <f>SUBTOTAL(9,F627:F629)</f>
        <v>4714410.6713999994</v>
      </c>
      <c r="G630" s="15">
        <f>SUBTOTAL(9,G627:G629)</f>
        <v>-9535131.3286000006</v>
      </c>
    </row>
    <row r="631" spans="2:7" ht="14.25" customHeight="1" x14ac:dyDescent="0.2">
      <c r="B631" s="10">
        <v>5325</v>
      </c>
      <c r="C631" s="4"/>
      <c r="D631" s="11" t="s">
        <v>521</v>
      </c>
      <c r="E631" s="1"/>
      <c r="F631" s="1"/>
      <c r="G631" s="1"/>
    </row>
    <row r="632" spans="2:7" x14ac:dyDescent="0.2">
      <c r="C632" s="4">
        <v>53</v>
      </c>
      <c r="D632" s="5" t="s">
        <v>522</v>
      </c>
      <c r="E632" s="12">
        <v>200839</v>
      </c>
      <c r="F632" s="12">
        <v>0</v>
      </c>
      <c r="G632" s="12">
        <v>-200839</v>
      </c>
    </row>
    <row r="633" spans="2:7" x14ac:dyDescent="0.2">
      <c r="C633" s="4">
        <v>70</v>
      </c>
      <c r="D633" s="5" t="s">
        <v>523</v>
      </c>
      <c r="E633" s="12">
        <v>68300</v>
      </c>
      <c r="F633" s="12">
        <v>0</v>
      </c>
      <c r="G633" s="12">
        <v>-68300</v>
      </c>
    </row>
    <row r="634" spans="2:7" x14ac:dyDescent="0.2">
      <c r="C634" s="4">
        <v>90</v>
      </c>
      <c r="D634" s="5" t="s">
        <v>524</v>
      </c>
      <c r="E634" s="12">
        <v>63000000</v>
      </c>
      <c r="F634" s="12">
        <v>28115000</v>
      </c>
      <c r="G634" s="12">
        <v>-34885000</v>
      </c>
    </row>
    <row r="635" spans="2:7" x14ac:dyDescent="0.2">
      <c r="C635" s="4">
        <v>92</v>
      </c>
      <c r="D635" s="5" t="s">
        <v>525</v>
      </c>
      <c r="E635" s="12">
        <v>30500</v>
      </c>
      <c r="F635" s="12">
        <v>10447.896650000001</v>
      </c>
      <c r="G635" s="12">
        <v>-20052.103350000001</v>
      </c>
    </row>
    <row r="636" spans="2:7" ht="15" customHeight="1" x14ac:dyDescent="0.2">
      <c r="C636" s="13" t="s">
        <v>10</v>
      </c>
      <c r="D636" s="14" t="s">
        <v>526</v>
      </c>
      <c r="E636" s="15">
        <f>SUBTOTAL(9,E632:E635)</f>
        <v>63299639</v>
      </c>
      <c r="F636" s="15">
        <f>SUBTOTAL(9,F632:F635)</f>
        <v>28125447.896650001</v>
      </c>
      <c r="G636" s="15">
        <f>SUBTOTAL(9,G632:G635)</f>
        <v>-35174191.103349999</v>
      </c>
    </row>
    <row r="637" spans="2:7" ht="14.25" customHeight="1" x14ac:dyDescent="0.2">
      <c r="B637" s="10">
        <v>5326</v>
      </c>
      <c r="C637" s="4"/>
      <c r="D637" s="11" t="s">
        <v>527</v>
      </c>
      <c r="E637" s="1"/>
      <c r="F637" s="1"/>
      <c r="G637" s="1"/>
    </row>
    <row r="638" spans="2:7" x14ac:dyDescent="0.2">
      <c r="C638" s="4">
        <v>70</v>
      </c>
      <c r="D638" s="5" t="s">
        <v>528</v>
      </c>
      <c r="E638" s="12">
        <v>7000</v>
      </c>
      <c r="F638" s="12">
        <v>7000</v>
      </c>
      <c r="G638" s="12">
        <v>0</v>
      </c>
    </row>
    <row r="639" spans="2:7" x14ac:dyDescent="0.2">
      <c r="C639" s="4">
        <v>90</v>
      </c>
      <c r="D639" s="5" t="s">
        <v>524</v>
      </c>
      <c r="E639" s="12">
        <v>55000</v>
      </c>
      <c r="F639" s="12">
        <v>55000</v>
      </c>
      <c r="G639" s="12">
        <v>0</v>
      </c>
    </row>
    <row r="640" spans="2:7" ht="15" customHeight="1" x14ac:dyDescent="0.2">
      <c r="C640" s="13" t="s">
        <v>10</v>
      </c>
      <c r="D640" s="14" t="s">
        <v>529</v>
      </c>
      <c r="E640" s="15">
        <f>SUBTOTAL(9,E638:E639)</f>
        <v>62000</v>
      </c>
      <c r="F640" s="15">
        <f>SUBTOTAL(9,F638:F639)</f>
        <v>62000</v>
      </c>
      <c r="G640" s="15">
        <f>SUBTOTAL(9,G638:G639)</f>
        <v>0</v>
      </c>
    </row>
    <row r="641" spans="2:7" ht="14.25" customHeight="1" x14ac:dyDescent="0.2">
      <c r="B641" s="10">
        <v>5329</v>
      </c>
      <c r="C641" s="4"/>
      <c r="D641" s="11" t="s">
        <v>530</v>
      </c>
      <c r="E641" s="1"/>
      <c r="F641" s="1"/>
      <c r="G641" s="1"/>
    </row>
    <row r="642" spans="2:7" x14ac:dyDescent="0.2">
      <c r="C642" s="4">
        <v>70</v>
      </c>
      <c r="D642" s="5" t="s">
        <v>519</v>
      </c>
      <c r="E642" s="12">
        <v>20000</v>
      </c>
      <c r="F642" s="12">
        <v>11064.966399999999</v>
      </c>
      <c r="G642" s="12">
        <v>-8935.0336000000007</v>
      </c>
    </row>
    <row r="643" spans="2:7" x14ac:dyDescent="0.2">
      <c r="C643" s="4">
        <v>90</v>
      </c>
      <c r="D643" s="5" t="s">
        <v>524</v>
      </c>
      <c r="E643" s="12">
        <v>5400000</v>
      </c>
      <c r="F643" s="12">
        <v>3812820.4379400001</v>
      </c>
      <c r="G643" s="12">
        <v>-1587179.5620599999</v>
      </c>
    </row>
    <row r="644" spans="2:7" ht="15" customHeight="1" x14ac:dyDescent="0.2">
      <c r="C644" s="13" t="s">
        <v>10</v>
      </c>
      <c r="D644" s="14" t="s">
        <v>531</v>
      </c>
      <c r="E644" s="15">
        <f>SUBTOTAL(9,E642:E643)</f>
        <v>5420000</v>
      </c>
      <c r="F644" s="15">
        <f>SUBTOTAL(9,F642:F643)</f>
        <v>3823885.4043399999</v>
      </c>
      <c r="G644" s="15">
        <f>SUBTOTAL(9,G642:G643)</f>
        <v>-1596114.5956599999</v>
      </c>
    </row>
    <row r="645" spans="2:7" ht="14.25" customHeight="1" x14ac:dyDescent="0.2">
      <c r="B645" s="10">
        <v>5341</v>
      </c>
      <c r="C645" s="4"/>
      <c r="D645" s="11" t="s">
        <v>532</v>
      </c>
      <c r="E645" s="1"/>
      <c r="F645" s="1"/>
      <c r="G645" s="1"/>
    </row>
    <row r="646" spans="2:7" x14ac:dyDescent="0.2">
      <c r="C646" s="4">
        <v>95</v>
      </c>
      <c r="D646" s="5" t="s">
        <v>533</v>
      </c>
      <c r="E646" s="12">
        <v>500</v>
      </c>
      <c r="F646" s="12">
        <v>528.33717000000001</v>
      </c>
      <c r="G646" s="12">
        <v>28.33717</v>
      </c>
    </row>
    <row r="647" spans="2:7" x14ac:dyDescent="0.2">
      <c r="C647" s="4">
        <v>98</v>
      </c>
      <c r="D647" s="5" t="s">
        <v>534</v>
      </c>
      <c r="E647" s="12">
        <v>4000000</v>
      </c>
      <c r="F647" s="12">
        <v>4000000</v>
      </c>
      <c r="G647" s="12">
        <v>0</v>
      </c>
    </row>
    <row r="648" spans="2:7" ht="15" customHeight="1" x14ac:dyDescent="0.2">
      <c r="C648" s="13" t="s">
        <v>10</v>
      </c>
      <c r="D648" s="14" t="s">
        <v>535</v>
      </c>
      <c r="E648" s="15">
        <f>SUBTOTAL(9,E646:E647)</f>
        <v>4000500</v>
      </c>
      <c r="F648" s="15">
        <f>SUBTOTAL(9,F646:F647)</f>
        <v>4000528.3371700002</v>
      </c>
      <c r="G648" s="15">
        <f>SUBTOTAL(9,G646:G647)</f>
        <v>28.33717</v>
      </c>
    </row>
    <row r="649" spans="2:7" ht="14.25" customHeight="1" x14ac:dyDescent="0.2">
      <c r="B649" s="10">
        <v>5351</v>
      </c>
      <c r="C649" s="4"/>
      <c r="D649" s="11" t="s">
        <v>536</v>
      </c>
      <c r="E649" s="1"/>
      <c r="F649" s="1"/>
      <c r="G649" s="1"/>
    </row>
    <row r="650" spans="2:7" x14ac:dyDescent="0.2">
      <c r="C650" s="4">
        <v>85</v>
      </c>
      <c r="D650" s="5" t="s">
        <v>537</v>
      </c>
      <c r="E650" s="12">
        <v>17604258</v>
      </c>
      <c r="F650" s="12">
        <v>17604257.975729998</v>
      </c>
      <c r="G650" s="12">
        <v>-2.427E-2</v>
      </c>
    </row>
    <row r="651" spans="2:7" ht="15" customHeight="1" x14ac:dyDescent="0.2">
      <c r="C651" s="13" t="s">
        <v>10</v>
      </c>
      <c r="D651" s="14" t="s">
        <v>538</v>
      </c>
      <c r="E651" s="15">
        <f>SUBTOTAL(9,E650:E650)</f>
        <v>17604258</v>
      </c>
      <c r="F651" s="15">
        <f>SUBTOTAL(9,F650:F650)</f>
        <v>17604257.975729998</v>
      </c>
      <c r="G651" s="15">
        <f>SUBTOTAL(9,G650:G650)</f>
        <v>-2.427E-2</v>
      </c>
    </row>
    <row r="652" spans="2:7" ht="15" customHeight="1" x14ac:dyDescent="0.2">
      <c r="B652" s="4"/>
      <c r="C652" s="16"/>
      <c r="D652" s="14" t="s">
        <v>539</v>
      </c>
      <c r="E652" s="17">
        <f>SUBTOTAL(9,E616:E651)</f>
        <v>126893518</v>
      </c>
      <c r="F652" s="17">
        <f>SUBTOTAL(9,F616:F651)</f>
        <v>64693213.206729993</v>
      </c>
      <c r="G652" s="17">
        <f>SUBTOTAL(9,G616:G651)</f>
        <v>-62200304.793269999</v>
      </c>
    </row>
    <row r="653" spans="2:7" ht="27" customHeight="1" x14ac:dyDescent="0.2">
      <c r="B653" s="4"/>
      <c r="C653" s="16"/>
      <c r="D653" s="14" t="s">
        <v>540</v>
      </c>
      <c r="E653" s="17">
        <f>SUBTOTAL(9,E8:E652)</f>
        <v>186251887</v>
      </c>
      <c r="F653" s="17">
        <f>SUBTOTAL(9,F8:F652)</f>
        <v>82820953.098649994</v>
      </c>
      <c r="G653" s="17">
        <f>SUBTOTAL(9,G8:G652)</f>
        <v>-103430933.90134999</v>
      </c>
    </row>
    <row r="654" spans="2:7" x14ac:dyDescent="0.2">
      <c r="B654" s="4"/>
      <c r="C654" s="16"/>
      <c r="D654" s="18"/>
      <c r="E654" s="19"/>
      <c r="F654" s="19"/>
      <c r="G654" s="19"/>
    </row>
    <row r="655" spans="2:7" ht="25.5" customHeight="1" x14ac:dyDescent="0.2">
      <c r="B655" s="1"/>
      <c r="C655" s="4"/>
      <c r="D655" s="8" t="s">
        <v>541</v>
      </c>
      <c r="E655" s="1"/>
      <c r="F655" s="1"/>
      <c r="G655" s="1"/>
    </row>
    <row r="656" spans="2:7" ht="27" customHeight="1" x14ac:dyDescent="0.25">
      <c r="B656" s="1"/>
      <c r="C656" s="4"/>
      <c r="D656" s="9" t="s">
        <v>542</v>
      </c>
      <c r="E656" s="1"/>
      <c r="F656" s="1"/>
      <c r="G656" s="1"/>
    </row>
    <row r="657" spans="2:7" ht="14.25" customHeight="1" x14ac:dyDescent="0.2">
      <c r="B657" s="10">
        <v>5440</v>
      </c>
      <c r="C657" s="4"/>
      <c r="D657" s="11" t="s">
        <v>543</v>
      </c>
      <c r="E657" s="1"/>
      <c r="F657" s="1"/>
      <c r="G657" s="1"/>
    </row>
    <row r="658" spans="2:7" x14ac:dyDescent="0.2">
      <c r="C658" s="4">
        <v>24</v>
      </c>
      <c r="D658" s="5" t="s">
        <v>544</v>
      </c>
      <c r="E658" s="12">
        <f>SUBTOTAL(9,E659:E663)</f>
        <v>191800000</v>
      </c>
      <c r="F658" s="12">
        <f t="shared" ref="F658:G658" si="0">SUBTOTAL(9,F659:F663)</f>
        <v>97785338.839779988</v>
      </c>
      <c r="G658" s="12">
        <f t="shared" si="0"/>
        <v>-94014661.160220012</v>
      </c>
    </row>
    <row r="659" spans="2:7" x14ac:dyDescent="0.2">
      <c r="C659" s="4"/>
      <c r="D659" s="5" t="s">
        <v>545</v>
      </c>
      <c r="E659" s="12">
        <v>272400000</v>
      </c>
      <c r="F659" s="12">
        <v>130044837.40443</v>
      </c>
      <c r="G659" s="12">
        <v>-142355162.59557</v>
      </c>
    </row>
    <row r="660" spans="2:7" x14ac:dyDescent="0.2">
      <c r="C660" s="4"/>
      <c r="D660" s="5" t="s">
        <v>546</v>
      </c>
      <c r="E660" s="12">
        <v>-46600000</v>
      </c>
      <c r="F660" s="12">
        <v>-17670137.682610001</v>
      </c>
      <c r="G660" s="12">
        <v>28929862.317389999</v>
      </c>
    </row>
    <row r="661" spans="2:7" x14ac:dyDescent="0.2">
      <c r="C661" s="4"/>
      <c r="D661" s="5" t="s">
        <v>547</v>
      </c>
      <c r="E661" s="12">
        <v>-2200000</v>
      </c>
      <c r="F661" s="12">
        <v>-932660.27177999995</v>
      </c>
      <c r="G661" s="12">
        <v>1267339.7282199999</v>
      </c>
    </row>
    <row r="662" spans="2:7" x14ac:dyDescent="0.2">
      <c r="C662" s="4"/>
      <c r="D662" s="5" t="s">
        <v>548</v>
      </c>
      <c r="E662" s="12">
        <v>-28000000</v>
      </c>
      <c r="F662" s="12">
        <v>-12130489.95854</v>
      </c>
      <c r="G662" s="12">
        <v>15869510.04146</v>
      </c>
    </row>
    <row r="663" spans="2:7" x14ac:dyDescent="0.2">
      <c r="C663" s="4"/>
      <c r="D663" s="5" t="s">
        <v>549</v>
      </c>
      <c r="E663" s="12">
        <v>-3800000</v>
      </c>
      <c r="F663" s="12">
        <v>-1526210.65172</v>
      </c>
      <c r="G663" s="12">
        <v>2273789.34828</v>
      </c>
    </row>
    <row r="664" spans="2:7" x14ac:dyDescent="0.2">
      <c r="C664" s="4">
        <v>30</v>
      </c>
      <c r="D664" s="5" t="s">
        <v>550</v>
      </c>
      <c r="E664" s="12">
        <v>28000000</v>
      </c>
      <c r="F664" s="12">
        <v>12130489.95854</v>
      </c>
      <c r="G664" s="12">
        <v>-15869510.04146</v>
      </c>
    </row>
    <row r="665" spans="2:7" x14ac:dyDescent="0.2">
      <c r="C665" s="4">
        <v>80</v>
      </c>
      <c r="D665" s="5" t="s">
        <v>551</v>
      </c>
      <c r="E665" s="12">
        <v>3800000</v>
      </c>
      <c r="F665" s="12">
        <v>1534935.007</v>
      </c>
      <c r="G665" s="12">
        <v>-2265064.9929999998</v>
      </c>
    </row>
    <row r="666" spans="2:7" x14ac:dyDescent="0.2">
      <c r="C666" s="4">
        <v>85</v>
      </c>
      <c r="D666" s="5" t="s">
        <v>552</v>
      </c>
      <c r="E666" s="12">
        <v>0</v>
      </c>
      <c r="F666" s="12">
        <v>-8724.3552799999998</v>
      </c>
      <c r="G666" s="12">
        <v>-8724.3552799999998</v>
      </c>
    </row>
    <row r="667" spans="2:7" ht="15" customHeight="1" x14ac:dyDescent="0.2">
      <c r="C667" s="13" t="s">
        <v>10</v>
      </c>
      <c r="D667" s="14" t="s">
        <v>553</v>
      </c>
      <c r="E667" s="15">
        <f>SUBTOTAL(9,E658:E666)</f>
        <v>223600000</v>
      </c>
      <c r="F667" s="15">
        <f>SUBTOTAL(9,F658:F666)</f>
        <v>111442039.45004</v>
      </c>
      <c r="G667" s="15">
        <f>SUBTOTAL(9,G658:G666)</f>
        <v>-112157960.54996</v>
      </c>
    </row>
    <row r="668" spans="2:7" ht="27" customHeight="1" x14ac:dyDescent="0.2">
      <c r="B668" s="4"/>
      <c r="C668" s="16"/>
      <c r="D668" s="14" t="s">
        <v>554</v>
      </c>
      <c r="E668" s="17">
        <f>SUBTOTAL(9,E656:E667)</f>
        <v>223600000</v>
      </c>
      <c r="F668" s="17">
        <f>SUBTOTAL(9,F656:F667)</f>
        <v>111442039.45004</v>
      </c>
      <c r="G668" s="17">
        <f>SUBTOTAL(9,G656:G667)</f>
        <v>-112157960.54996</v>
      </c>
    </row>
    <row r="669" spans="2:7" x14ac:dyDescent="0.2">
      <c r="B669" s="4"/>
      <c r="C669" s="16"/>
      <c r="D669" s="18"/>
      <c r="E669" s="19"/>
      <c r="F669" s="19"/>
      <c r="G669" s="19"/>
    </row>
    <row r="670" spans="2:7" ht="25.5" customHeight="1" x14ac:dyDescent="0.2">
      <c r="B670" s="1"/>
      <c r="C670" s="4"/>
      <c r="D670" s="8" t="s">
        <v>555</v>
      </c>
      <c r="E670" s="1"/>
      <c r="F670" s="1"/>
      <c r="G670" s="1"/>
    </row>
    <row r="671" spans="2:7" ht="27" customHeight="1" x14ac:dyDescent="0.25">
      <c r="B671" s="1"/>
      <c r="C671" s="4"/>
      <c r="D671" s="9" t="s">
        <v>542</v>
      </c>
      <c r="E671" s="1"/>
      <c r="F671" s="1"/>
      <c r="G671" s="1"/>
    </row>
    <row r="672" spans="2:7" ht="14.25" customHeight="1" x14ac:dyDescent="0.2">
      <c r="B672" s="10">
        <v>5460</v>
      </c>
      <c r="C672" s="4"/>
      <c r="D672" s="11" t="s">
        <v>556</v>
      </c>
      <c r="E672" s="1"/>
      <c r="F672" s="1"/>
      <c r="G672" s="1"/>
    </row>
    <row r="673" spans="2:7" x14ac:dyDescent="0.2">
      <c r="C673" s="4">
        <v>51</v>
      </c>
      <c r="D673" s="5" t="s">
        <v>557</v>
      </c>
      <c r="E673" s="12">
        <v>26680</v>
      </c>
      <c r="F673" s="12">
        <v>0</v>
      </c>
      <c r="G673" s="12">
        <v>-26680</v>
      </c>
    </row>
    <row r="674" spans="2:7" x14ac:dyDescent="0.2">
      <c r="C674" s="4">
        <v>52</v>
      </c>
      <c r="D674" s="5" t="s">
        <v>558</v>
      </c>
      <c r="E674" s="12">
        <v>10000000</v>
      </c>
      <c r="F674" s="12">
        <v>0</v>
      </c>
      <c r="G674" s="12">
        <v>-10000000</v>
      </c>
    </row>
    <row r="675" spans="2:7" x14ac:dyDescent="0.2">
      <c r="C675" s="4">
        <v>53</v>
      </c>
      <c r="D675" s="5" t="s">
        <v>559</v>
      </c>
      <c r="E675" s="12">
        <v>49700</v>
      </c>
      <c r="F675" s="12">
        <v>0</v>
      </c>
      <c r="G675" s="12">
        <v>-49700</v>
      </c>
    </row>
    <row r="676" spans="2:7" x14ac:dyDescent="0.2">
      <c r="C676" s="4">
        <v>56</v>
      </c>
      <c r="D676" s="5" t="s">
        <v>560</v>
      </c>
      <c r="E676" s="12">
        <v>182200</v>
      </c>
      <c r="F676" s="12">
        <v>0</v>
      </c>
      <c r="G676" s="12">
        <v>-182200</v>
      </c>
    </row>
    <row r="677" spans="2:7" x14ac:dyDescent="0.2">
      <c r="C677" s="4">
        <v>71</v>
      </c>
      <c r="D677" s="5" t="s">
        <v>561</v>
      </c>
      <c r="E677" s="12">
        <v>23400</v>
      </c>
      <c r="F677" s="12">
        <v>23400</v>
      </c>
      <c r="G677" s="12">
        <v>0</v>
      </c>
    </row>
    <row r="678" spans="2:7" x14ac:dyDescent="0.2">
      <c r="C678" s="4">
        <v>78</v>
      </c>
      <c r="D678" s="5" t="s">
        <v>562</v>
      </c>
      <c r="E678" s="12">
        <v>100</v>
      </c>
      <c r="F678" s="12">
        <v>0</v>
      </c>
      <c r="G678" s="12">
        <v>-100</v>
      </c>
    </row>
    <row r="679" spans="2:7" x14ac:dyDescent="0.2">
      <c r="C679" s="4">
        <v>89</v>
      </c>
      <c r="D679" s="5" t="s">
        <v>563</v>
      </c>
      <c r="E679" s="12">
        <v>40000</v>
      </c>
      <c r="F679" s="12">
        <v>0</v>
      </c>
      <c r="G679" s="12">
        <v>-40000</v>
      </c>
    </row>
    <row r="680" spans="2:7" x14ac:dyDescent="0.2">
      <c r="C680" s="4">
        <v>90</v>
      </c>
      <c r="D680" s="5" t="s">
        <v>564</v>
      </c>
      <c r="E680" s="12">
        <v>2600000</v>
      </c>
      <c r="F680" s="12">
        <v>2960000</v>
      </c>
      <c r="G680" s="12">
        <v>360000</v>
      </c>
    </row>
    <row r="681" spans="2:7" ht="15" customHeight="1" x14ac:dyDescent="0.2">
      <c r="C681" s="13" t="s">
        <v>10</v>
      </c>
      <c r="D681" s="14" t="s">
        <v>565</v>
      </c>
      <c r="E681" s="15">
        <f>SUBTOTAL(9,E673:E680)</f>
        <v>12922080</v>
      </c>
      <c r="F681" s="15">
        <f>SUBTOTAL(9,F673:F680)</f>
        <v>2983400</v>
      </c>
      <c r="G681" s="15">
        <f>SUBTOTAL(9,G673:G680)</f>
        <v>-9938680</v>
      </c>
    </row>
    <row r="682" spans="2:7" ht="14.25" customHeight="1" x14ac:dyDescent="0.2">
      <c r="B682" s="10">
        <v>5470</v>
      </c>
      <c r="C682" s="4"/>
      <c r="D682" s="11" t="s">
        <v>566</v>
      </c>
      <c r="E682" s="1"/>
      <c r="F682" s="1"/>
      <c r="G682" s="1"/>
    </row>
    <row r="683" spans="2:7" x14ac:dyDescent="0.2">
      <c r="C683" s="4">
        <v>30</v>
      </c>
      <c r="D683" s="5" t="s">
        <v>567</v>
      </c>
      <c r="E683" s="12">
        <v>55000</v>
      </c>
      <c r="F683" s="12">
        <v>22916.669000000002</v>
      </c>
      <c r="G683" s="12">
        <v>-32083.330999999998</v>
      </c>
    </row>
    <row r="684" spans="2:7" ht="15" customHeight="1" x14ac:dyDescent="0.2">
      <c r="C684" s="13" t="s">
        <v>10</v>
      </c>
      <c r="D684" s="14" t="s">
        <v>568</v>
      </c>
      <c r="E684" s="15">
        <f>SUBTOTAL(9,E683:E683)</f>
        <v>55000</v>
      </c>
      <c r="F684" s="15">
        <f>SUBTOTAL(9,F683:F683)</f>
        <v>22916.669000000002</v>
      </c>
      <c r="G684" s="15">
        <f>SUBTOTAL(9,G683:G683)</f>
        <v>-32083.330999999998</v>
      </c>
    </row>
    <row r="685" spans="2:7" ht="14.25" customHeight="1" x14ac:dyDescent="0.2">
      <c r="B685" s="10">
        <v>5491</v>
      </c>
      <c r="C685" s="4"/>
      <c r="D685" s="11" t="s">
        <v>569</v>
      </c>
      <c r="E685" s="1"/>
      <c r="F685" s="1"/>
      <c r="G685" s="1"/>
    </row>
    <row r="686" spans="2:7" x14ac:dyDescent="0.2">
      <c r="C686" s="4">
        <v>30</v>
      </c>
      <c r="D686" s="5" t="s">
        <v>550</v>
      </c>
      <c r="E686" s="12">
        <v>1704000</v>
      </c>
      <c r="F686" s="12">
        <v>732518.02567999996</v>
      </c>
      <c r="G686" s="12">
        <v>-971481.97432000004</v>
      </c>
    </row>
    <row r="687" spans="2:7" ht="15" customHeight="1" x14ac:dyDescent="0.2">
      <c r="C687" s="13" t="s">
        <v>10</v>
      </c>
      <c r="D687" s="14" t="s">
        <v>570</v>
      </c>
      <c r="E687" s="15">
        <f>SUBTOTAL(9,E686:E686)</f>
        <v>1704000</v>
      </c>
      <c r="F687" s="15">
        <f>SUBTOTAL(9,F686:F686)</f>
        <v>732518.02567999996</v>
      </c>
      <c r="G687" s="15">
        <f>SUBTOTAL(9,G686:G686)</f>
        <v>-971481.97432000004</v>
      </c>
    </row>
    <row r="688" spans="2:7" ht="27" customHeight="1" x14ac:dyDescent="0.2">
      <c r="B688" s="4"/>
      <c r="C688" s="16"/>
      <c r="D688" s="14" t="s">
        <v>571</v>
      </c>
      <c r="E688" s="17">
        <f>SUBTOTAL(9,E671:E687)</f>
        <v>14681080</v>
      </c>
      <c r="F688" s="17">
        <f>SUBTOTAL(9,F671:F687)</f>
        <v>3738834.6946800002</v>
      </c>
      <c r="G688" s="17">
        <f>SUBTOTAL(9,G671:G687)</f>
        <v>-10942245.30532</v>
      </c>
    </row>
    <row r="689" spans="2:7" x14ac:dyDescent="0.2">
      <c r="B689" s="4"/>
      <c r="C689" s="16"/>
      <c r="D689" s="18"/>
      <c r="E689" s="19"/>
      <c r="F689" s="19"/>
      <c r="G689" s="19"/>
    </row>
    <row r="690" spans="2:7" ht="25.5" customHeight="1" x14ac:dyDescent="0.2">
      <c r="B690" s="1"/>
      <c r="C690" s="4"/>
      <c r="D690" s="8" t="s">
        <v>572</v>
      </c>
      <c r="E690" s="1"/>
      <c r="F690" s="1"/>
      <c r="G690" s="1"/>
    </row>
    <row r="691" spans="2:7" ht="27" customHeight="1" x14ac:dyDescent="0.25">
      <c r="B691" s="1"/>
      <c r="C691" s="4"/>
      <c r="D691" s="9" t="s">
        <v>542</v>
      </c>
      <c r="E691" s="1"/>
      <c r="F691" s="1"/>
      <c r="G691" s="1"/>
    </row>
    <row r="692" spans="2:7" ht="14.25" customHeight="1" x14ac:dyDescent="0.2">
      <c r="B692" s="10">
        <v>5501</v>
      </c>
      <c r="C692" s="4"/>
      <c r="D692" s="11" t="s">
        <v>573</v>
      </c>
      <c r="E692" s="1"/>
      <c r="F692" s="1"/>
      <c r="G692" s="1"/>
    </row>
    <row r="693" spans="2:7" x14ac:dyDescent="0.2">
      <c r="C693" s="4">
        <v>70</v>
      </c>
      <c r="D693" s="5" t="s">
        <v>574</v>
      </c>
      <c r="E693" s="12">
        <v>118001000</v>
      </c>
      <c r="F693" s="12">
        <v>60136647.384000003</v>
      </c>
      <c r="G693" s="12">
        <v>-57864352.615999997</v>
      </c>
    </row>
    <row r="694" spans="2:7" x14ac:dyDescent="0.2">
      <c r="C694" s="4">
        <v>72</v>
      </c>
      <c r="D694" s="5" t="s">
        <v>575</v>
      </c>
      <c r="E694" s="12">
        <v>155900000</v>
      </c>
      <c r="F694" s="12">
        <v>72906441.934159994</v>
      </c>
      <c r="G694" s="12">
        <v>-82993558.065840006</v>
      </c>
    </row>
    <row r="695" spans="2:7" x14ac:dyDescent="0.2">
      <c r="C695" s="4">
        <v>74</v>
      </c>
      <c r="D695" s="5" t="s">
        <v>576</v>
      </c>
      <c r="E695" s="12">
        <v>129200000</v>
      </c>
      <c r="F695" s="12">
        <v>131769246.197</v>
      </c>
      <c r="G695" s="12">
        <v>2569246.1970000002</v>
      </c>
    </row>
    <row r="696" spans="2:7" x14ac:dyDescent="0.2">
      <c r="C696" s="4">
        <v>76</v>
      </c>
      <c r="D696" s="5" t="s">
        <v>577</v>
      </c>
      <c r="E696" s="12">
        <v>10000000</v>
      </c>
      <c r="F696" s="12">
        <v>3071122.0978899999</v>
      </c>
      <c r="G696" s="12">
        <v>-6928877.9021100001</v>
      </c>
    </row>
    <row r="697" spans="2:7" x14ac:dyDescent="0.2">
      <c r="C697" s="4">
        <v>77</v>
      </c>
      <c r="D697" s="5" t="s">
        <v>578</v>
      </c>
      <c r="E697" s="12">
        <v>100000</v>
      </c>
      <c r="F697" s="12">
        <v>11028.226000000001</v>
      </c>
      <c r="G697" s="12">
        <v>-88971.774000000005</v>
      </c>
    </row>
    <row r="698" spans="2:7" x14ac:dyDescent="0.2">
      <c r="C698" s="4">
        <v>78</v>
      </c>
      <c r="D698" s="5" t="s">
        <v>579</v>
      </c>
      <c r="E698" s="12">
        <v>200</v>
      </c>
      <c r="F698" s="12">
        <v>131.899</v>
      </c>
      <c r="G698" s="12">
        <v>-68.100999999999999</v>
      </c>
    </row>
    <row r="699" spans="2:7" x14ac:dyDescent="0.2">
      <c r="C699" s="4">
        <v>79</v>
      </c>
      <c r="D699" s="5" t="s">
        <v>580</v>
      </c>
      <c r="E699" s="12">
        <v>75000</v>
      </c>
      <c r="F699" s="12">
        <v>0</v>
      </c>
      <c r="G699" s="12">
        <v>-75000</v>
      </c>
    </row>
    <row r="700" spans="2:7" ht="15" customHeight="1" x14ac:dyDescent="0.2">
      <c r="C700" s="13" t="s">
        <v>10</v>
      </c>
      <c r="D700" s="14" t="s">
        <v>581</v>
      </c>
      <c r="E700" s="15">
        <f>SUBTOTAL(9,E693:E699)</f>
        <v>413276200</v>
      </c>
      <c r="F700" s="15">
        <f>SUBTOTAL(9,F693:F699)</f>
        <v>267894617.73804998</v>
      </c>
      <c r="G700" s="15">
        <f>SUBTOTAL(9,G693:G699)</f>
        <v>-145381582.26195002</v>
      </c>
    </row>
    <row r="701" spans="2:7" ht="14.25" customHeight="1" x14ac:dyDescent="0.2">
      <c r="B701" s="10">
        <v>5502</v>
      </c>
      <c r="C701" s="4"/>
      <c r="D701" s="11" t="s">
        <v>582</v>
      </c>
      <c r="E701" s="1"/>
      <c r="F701" s="1"/>
      <c r="G701" s="1"/>
    </row>
    <row r="702" spans="2:7" x14ac:dyDescent="0.2">
      <c r="C702" s="4">
        <v>70</v>
      </c>
      <c r="D702" s="5" t="s">
        <v>583</v>
      </c>
      <c r="E702" s="12">
        <v>2600000</v>
      </c>
      <c r="F702" s="12">
        <v>1434582.4144900001</v>
      </c>
      <c r="G702" s="12">
        <v>-1165417.5855099999</v>
      </c>
    </row>
    <row r="703" spans="2:7" x14ac:dyDescent="0.2">
      <c r="C703" s="4">
        <v>71</v>
      </c>
      <c r="D703" s="5" t="s">
        <v>584</v>
      </c>
      <c r="E703" s="12">
        <v>2650000</v>
      </c>
      <c r="F703" s="12">
        <v>0</v>
      </c>
      <c r="G703" s="12">
        <v>-2650000</v>
      </c>
    </row>
    <row r="704" spans="2:7" ht="15" customHeight="1" x14ac:dyDescent="0.2">
      <c r="C704" s="13" t="s">
        <v>10</v>
      </c>
      <c r="D704" s="14" t="s">
        <v>585</v>
      </c>
      <c r="E704" s="15">
        <f>SUBTOTAL(9,E702:E703)</f>
        <v>5250000</v>
      </c>
      <c r="F704" s="15">
        <f>SUBTOTAL(9,F702:F703)</f>
        <v>1434582.4144900001</v>
      </c>
      <c r="G704" s="15">
        <f>SUBTOTAL(9,G702:G703)</f>
        <v>-3815417.5855099997</v>
      </c>
    </row>
    <row r="705" spans="2:7" ht="14.25" customHeight="1" x14ac:dyDescent="0.2">
      <c r="B705" s="10">
        <v>5506</v>
      </c>
      <c r="C705" s="4"/>
      <c r="D705" s="11" t="s">
        <v>586</v>
      </c>
      <c r="E705" s="1"/>
      <c r="F705" s="1"/>
      <c r="G705" s="1"/>
    </row>
    <row r="706" spans="2:7" x14ac:dyDescent="0.2">
      <c r="C706" s="4">
        <v>70</v>
      </c>
      <c r="D706" s="5" t="s">
        <v>587</v>
      </c>
      <c r="E706" s="12">
        <v>0</v>
      </c>
      <c r="F706" s="12">
        <v>2858.0610000000001</v>
      </c>
      <c r="G706" s="12">
        <v>2858.0610000000001</v>
      </c>
    </row>
    <row r="707" spans="2:7" ht="15" customHeight="1" x14ac:dyDescent="0.2">
      <c r="C707" s="13" t="s">
        <v>10</v>
      </c>
      <c r="D707" s="14" t="s">
        <v>588</v>
      </c>
      <c r="E707" s="15">
        <f>SUBTOTAL(9,E706:E706)</f>
        <v>0</v>
      </c>
      <c r="F707" s="15">
        <f>SUBTOTAL(9,F706:F706)</f>
        <v>2858.0610000000001</v>
      </c>
      <c r="G707" s="15">
        <f>SUBTOTAL(9,G706:G706)</f>
        <v>2858.0610000000001</v>
      </c>
    </row>
    <row r="708" spans="2:7" ht="14.25" customHeight="1" x14ac:dyDescent="0.2">
      <c r="B708" s="10">
        <v>5507</v>
      </c>
      <c r="C708" s="4"/>
      <c r="D708" s="11" t="s">
        <v>589</v>
      </c>
      <c r="E708" s="1"/>
      <c r="F708" s="1"/>
      <c r="G708" s="1"/>
    </row>
    <row r="709" spans="2:7" x14ac:dyDescent="0.2">
      <c r="C709" s="4">
        <v>71</v>
      </c>
      <c r="D709" s="5" t="s">
        <v>590</v>
      </c>
      <c r="E709" s="12">
        <v>151600000</v>
      </c>
      <c r="F709" s="12">
        <v>49754963.388489999</v>
      </c>
      <c r="G709" s="12">
        <v>-101845036.61150999</v>
      </c>
    </row>
    <row r="710" spans="2:7" x14ac:dyDescent="0.2">
      <c r="C710" s="4">
        <v>72</v>
      </c>
      <c r="D710" s="5" t="s">
        <v>591</v>
      </c>
      <c r="E710" s="12">
        <v>330700000</v>
      </c>
      <c r="F710" s="12">
        <v>106157430.97851001</v>
      </c>
      <c r="G710" s="12">
        <v>-224542569.02149001</v>
      </c>
    </row>
    <row r="711" spans="2:7" x14ac:dyDescent="0.2">
      <c r="C711" s="4">
        <v>74</v>
      </c>
      <c r="D711" s="5" t="s">
        <v>592</v>
      </c>
      <c r="E711" s="12">
        <v>1500000</v>
      </c>
      <c r="F711" s="12">
        <v>-99468.872000000003</v>
      </c>
      <c r="G711" s="12">
        <v>-1599468.872</v>
      </c>
    </row>
    <row r="712" spans="2:7" ht="15" customHeight="1" x14ac:dyDescent="0.2">
      <c r="C712" s="13" t="s">
        <v>10</v>
      </c>
      <c r="D712" s="14" t="s">
        <v>593</v>
      </c>
      <c r="E712" s="15">
        <f>SUBTOTAL(9,E709:E711)</f>
        <v>483800000</v>
      </c>
      <c r="F712" s="15">
        <f>SUBTOTAL(9,F709:F711)</f>
        <v>155812925.495</v>
      </c>
      <c r="G712" s="15">
        <f>SUBTOTAL(9,G709:G711)</f>
        <v>-327987074.505</v>
      </c>
    </row>
    <row r="713" spans="2:7" ht="14.25" customHeight="1" x14ac:dyDescent="0.2">
      <c r="B713" s="10">
        <v>5508</v>
      </c>
      <c r="C713" s="4"/>
      <c r="D713" s="11" t="s">
        <v>594</v>
      </c>
      <c r="E713" s="1"/>
      <c r="F713" s="1"/>
      <c r="G713" s="1"/>
    </row>
    <row r="714" spans="2:7" x14ac:dyDescent="0.2">
      <c r="C714" s="4">
        <v>70</v>
      </c>
      <c r="D714" s="5" t="s">
        <v>595</v>
      </c>
      <c r="E714" s="12">
        <v>7800000</v>
      </c>
      <c r="F714" s="12">
        <v>3779053.04452</v>
      </c>
      <c r="G714" s="12">
        <v>-4020946.95548</v>
      </c>
    </row>
    <row r="715" spans="2:7" ht="15" customHeight="1" x14ac:dyDescent="0.2">
      <c r="C715" s="13" t="s">
        <v>10</v>
      </c>
      <c r="D715" s="14" t="s">
        <v>596</v>
      </c>
      <c r="E715" s="15">
        <f>SUBTOTAL(9,E714:E714)</f>
        <v>7800000</v>
      </c>
      <c r="F715" s="15">
        <f>SUBTOTAL(9,F714:F714)</f>
        <v>3779053.04452</v>
      </c>
      <c r="G715" s="15">
        <f>SUBTOTAL(9,G714:G714)</f>
        <v>-4020946.95548</v>
      </c>
    </row>
    <row r="716" spans="2:7" ht="14.25" customHeight="1" x14ac:dyDescent="0.2">
      <c r="B716" s="10">
        <v>5509</v>
      </c>
      <c r="C716" s="4"/>
      <c r="D716" s="11" t="s">
        <v>597</v>
      </c>
      <c r="E716" s="1"/>
      <c r="F716" s="1"/>
      <c r="G716" s="1"/>
    </row>
    <row r="717" spans="2:7" x14ac:dyDescent="0.2">
      <c r="C717" s="4">
        <v>70</v>
      </c>
      <c r="D717" s="5" t="s">
        <v>587</v>
      </c>
      <c r="E717" s="12">
        <v>100</v>
      </c>
      <c r="F717" s="12">
        <v>-3318.6289999999999</v>
      </c>
      <c r="G717" s="12">
        <v>-3418.6289999999999</v>
      </c>
    </row>
    <row r="718" spans="2:7" ht="15" customHeight="1" x14ac:dyDescent="0.2">
      <c r="C718" s="13" t="s">
        <v>10</v>
      </c>
      <c r="D718" s="14" t="s">
        <v>598</v>
      </c>
      <c r="E718" s="15">
        <f>SUBTOTAL(9,E717:E717)</f>
        <v>100</v>
      </c>
      <c r="F718" s="15">
        <f>SUBTOTAL(9,F717:F717)</f>
        <v>-3318.6289999999999</v>
      </c>
      <c r="G718" s="15">
        <f>SUBTOTAL(9,G717:G717)</f>
        <v>-3418.6289999999999</v>
      </c>
    </row>
    <row r="719" spans="2:7" ht="14.25" customHeight="1" x14ac:dyDescent="0.2">
      <c r="B719" s="10">
        <v>5511</v>
      </c>
      <c r="C719" s="4"/>
      <c r="D719" s="11" t="s">
        <v>599</v>
      </c>
      <c r="E719" s="1"/>
      <c r="F719" s="1"/>
      <c r="G719" s="1"/>
    </row>
    <row r="720" spans="2:7" x14ac:dyDescent="0.2">
      <c r="C720" s="4">
        <v>70</v>
      </c>
      <c r="D720" s="5" t="s">
        <v>600</v>
      </c>
      <c r="E720" s="12">
        <v>3500000</v>
      </c>
      <c r="F720" s="12">
        <v>1415660.1998699999</v>
      </c>
      <c r="G720" s="12">
        <v>-2084339.8001300001</v>
      </c>
    </row>
    <row r="721" spans="2:7" x14ac:dyDescent="0.2">
      <c r="C721" s="4">
        <v>71</v>
      </c>
      <c r="D721" s="5" t="s">
        <v>601</v>
      </c>
      <c r="E721" s="12">
        <v>285000</v>
      </c>
      <c r="F721" s="12">
        <v>15502.106820000001</v>
      </c>
      <c r="G721" s="12">
        <v>-269497.89318000001</v>
      </c>
    </row>
    <row r="722" spans="2:7" ht="15" customHeight="1" x14ac:dyDescent="0.2">
      <c r="C722" s="13" t="s">
        <v>10</v>
      </c>
      <c r="D722" s="14" t="s">
        <v>602</v>
      </c>
      <c r="E722" s="15">
        <f>SUBTOTAL(9,E720:E721)</f>
        <v>3785000</v>
      </c>
      <c r="F722" s="15">
        <f>SUBTOTAL(9,F720:F721)</f>
        <v>1431162.30669</v>
      </c>
      <c r="G722" s="15">
        <f>SUBTOTAL(9,G720:G721)</f>
        <v>-2353837.69331</v>
      </c>
    </row>
    <row r="723" spans="2:7" ht="14.25" customHeight="1" x14ac:dyDescent="0.2">
      <c r="B723" s="10">
        <v>5521</v>
      </c>
      <c r="C723" s="4"/>
      <c r="D723" s="11" t="s">
        <v>603</v>
      </c>
      <c r="E723" s="1"/>
      <c r="F723" s="1"/>
      <c r="G723" s="1"/>
    </row>
    <row r="724" spans="2:7" x14ac:dyDescent="0.2">
      <c r="C724" s="4">
        <v>70</v>
      </c>
      <c r="D724" s="5" t="s">
        <v>604</v>
      </c>
      <c r="E724" s="12">
        <v>398897000</v>
      </c>
      <c r="F724" s="12">
        <v>122478183.14409</v>
      </c>
      <c r="G724" s="12">
        <v>-276418816.85591</v>
      </c>
    </row>
    <row r="725" spans="2:7" ht="15" customHeight="1" x14ac:dyDescent="0.2">
      <c r="C725" s="13" t="s">
        <v>10</v>
      </c>
      <c r="D725" s="14" t="s">
        <v>605</v>
      </c>
      <c r="E725" s="15">
        <f>SUBTOTAL(9,E724:E724)</f>
        <v>398897000</v>
      </c>
      <c r="F725" s="15">
        <f>SUBTOTAL(9,F724:F724)</f>
        <v>122478183.14409</v>
      </c>
      <c r="G725" s="15">
        <f>SUBTOTAL(9,G724:G724)</f>
        <v>-276418816.85591</v>
      </c>
    </row>
    <row r="726" spans="2:7" ht="14.25" customHeight="1" x14ac:dyDescent="0.2">
      <c r="B726" s="10">
        <v>5526</v>
      </c>
      <c r="C726" s="4"/>
      <c r="D726" s="11" t="s">
        <v>606</v>
      </c>
      <c r="E726" s="1"/>
      <c r="F726" s="1"/>
      <c r="G726" s="1"/>
    </row>
    <row r="727" spans="2:7" x14ac:dyDescent="0.2">
      <c r="C727" s="4">
        <v>70</v>
      </c>
      <c r="D727" s="5" t="s">
        <v>607</v>
      </c>
      <c r="E727" s="12">
        <v>17000000</v>
      </c>
      <c r="F727" s="12">
        <v>6525601.2836100003</v>
      </c>
      <c r="G727" s="12">
        <v>-10474398.716390001</v>
      </c>
    </row>
    <row r="728" spans="2:7" ht="15" customHeight="1" x14ac:dyDescent="0.2">
      <c r="C728" s="13" t="s">
        <v>10</v>
      </c>
      <c r="D728" s="14" t="s">
        <v>608</v>
      </c>
      <c r="E728" s="15">
        <f>SUBTOTAL(9,E727:E727)</f>
        <v>17000000</v>
      </c>
      <c r="F728" s="15">
        <f>SUBTOTAL(9,F727:F727)</f>
        <v>6525601.2836100003</v>
      </c>
      <c r="G728" s="15">
        <f>SUBTOTAL(9,G727:G727)</f>
        <v>-10474398.716390001</v>
      </c>
    </row>
    <row r="729" spans="2:7" ht="14.25" customHeight="1" x14ac:dyDescent="0.2">
      <c r="B729" s="10">
        <v>5531</v>
      </c>
      <c r="C729" s="4"/>
      <c r="D729" s="11" t="s">
        <v>609</v>
      </c>
      <c r="E729" s="1"/>
      <c r="F729" s="1"/>
      <c r="G729" s="1"/>
    </row>
    <row r="730" spans="2:7" x14ac:dyDescent="0.2">
      <c r="C730" s="4">
        <v>70</v>
      </c>
      <c r="D730" s="5" t="s">
        <v>610</v>
      </c>
      <c r="E730" s="12">
        <v>7300000</v>
      </c>
      <c r="F730" s="12">
        <v>3102387.3709999998</v>
      </c>
      <c r="G730" s="12">
        <v>-4197612.6289999997</v>
      </c>
    </row>
    <row r="731" spans="2:7" ht="15" customHeight="1" x14ac:dyDescent="0.2">
      <c r="C731" s="13" t="s">
        <v>10</v>
      </c>
      <c r="D731" s="14" t="s">
        <v>611</v>
      </c>
      <c r="E731" s="15">
        <f>SUBTOTAL(9,E730:E730)</f>
        <v>7300000</v>
      </c>
      <c r="F731" s="15">
        <f>SUBTOTAL(9,F730:F730)</f>
        <v>3102387.3709999998</v>
      </c>
      <c r="G731" s="15">
        <f>SUBTOTAL(9,G730:G730)</f>
        <v>-4197612.6289999997</v>
      </c>
    </row>
    <row r="732" spans="2:7" ht="14.25" customHeight="1" x14ac:dyDescent="0.2">
      <c r="B732" s="10">
        <v>5536</v>
      </c>
      <c r="C732" s="4"/>
      <c r="D732" s="11" t="s">
        <v>612</v>
      </c>
      <c r="E732" s="1"/>
      <c r="F732" s="1"/>
      <c r="G732" s="1"/>
    </row>
    <row r="733" spans="2:7" x14ac:dyDescent="0.2">
      <c r="C733" s="4">
        <v>71</v>
      </c>
      <c r="D733" s="5" t="s">
        <v>613</v>
      </c>
      <c r="E733" s="12">
        <v>7158000</v>
      </c>
      <c r="F733" s="12">
        <v>3061994.9626799999</v>
      </c>
      <c r="G733" s="12">
        <v>-4096005.0373200001</v>
      </c>
    </row>
    <row r="734" spans="2:7" x14ac:dyDescent="0.2">
      <c r="C734" s="4">
        <v>72</v>
      </c>
      <c r="D734" s="5" t="s">
        <v>614</v>
      </c>
      <c r="E734" s="12">
        <v>11250000</v>
      </c>
      <c r="F734" s="12">
        <v>5338724.8381399997</v>
      </c>
      <c r="G734" s="12">
        <v>-5911275.1618600003</v>
      </c>
    </row>
    <row r="735" spans="2:7" x14ac:dyDescent="0.2">
      <c r="C735" s="4">
        <v>73</v>
      </c>
      <c r="D735" s="5" t="s">
        <v>615</v>
      </c>
      <c r="E735" s="12">
        <v>300000</v>
      </c>
      <c r="F735" s="12">
        <v>139760.07704</v>
      </c>
      <c r="G735" s="12">
        <v>-160239.92296</v>
      </c>
    </row>
    <row r="736" spans="2:7" x14ac:dyDescent="0.2">
      <c r="C736" s="4">
        <v>75</v>
      </c>
      <c r="D736" s="5" t="s">
        <v>616</v>
      </c>
      <c r="E736" s="12">
        <v>1900000</v>
      </c>
      <c r="F736" s="12">
        <v>679527.37636999995</v>
      </c>
      <c r="G736" s="12">
        <v>-1220472.62363</v>
      </c>
    </row>
    <row r="737" spans="2:7" ht="15" customHeight="1" x14ac:dyDescent="0.2">
      <c r="C737" s="13" t="s">
        <v>10</v>
      </c>
      <c r="D737" s="14" t="s">
        <v>617</v>
      </c>
      <c r="E737" s="15">
        <f>SUBTOTAL(9,E733:E736)</f>
        <v>20608000</v>
      </c>
      <c r="F737" s="15">
        <f>SUBTOTAL(9,F733:F736)</f>
        <v>9220007.2542300001</v>
      </c>
      <c r="G737" s="15">
        <f>SUBTOTAL(9,G733:G736)</f>
        <v>-11387992.74577</v>
      </c>
    </row>
    <row r="738" spans="2:7" ht="14.25" customHeight="1" x14ac:dyDescent="0.2">
      <c r="B738" s="10">
        <v>5538</v>
      </c>
      <c r="C738" s="4"/>
      <c r="D738" s="11" t="s">
        <v>618</v>
      </c>
      <c r="E738" s="1"/>
      <c r="F738" s="1"/>
      <c r="G738" s="1"/>
    </row>
    <row r="739" spans="2:7" x14ac:dyDescent="0.2">
      <c r="C739" s="4">
        <v>70</v>
      </c>
      <c r="D739" s="5" t="s">
        <v>619</v>
      </c>
      <c r="E739" s="12">
        <v>3650000</v>
      </c>
      <c r="F739" s="12">
        <v>1386840.554</v>
      </c>
      <c r="G739" s="12">
        <v>-2263159.446</v>
      </c>
    </row>
    <row r="740" spans="2:7" x14ac:dyDescent="0.2">
      <c r="C740" s="4">
        <v>71</v>
      </c>
      <c r="D740" s="5" t="s">
        <v>620</v>
      </c>
      <c r="E740" s="12">
        <v>7470000</v>
      </c>
      <c r="F740" s="12">
        <v>2770540.4350000001</v>
      </c>
      <c r="G740" s="12">
        <v>-4699459.5650000004</v>
      </c>
    </row>
    <row r="741" spans="2:7" x14ac:dyDescent="0.2">
      <c r="C741" s="4">
        <v>72</v>
      </c>
      <c r="D741" s="5" t="s">
        <v>621</v>
      </c>
      <c r="E741" s="12">
        <v>5000</v>
      </c>
      <c r="F741" s="12">
        <v>960.10599999999999</v>
      </c>
      <c r="G741" s="12">
        <v>-4039.8939999999998</v>
      </c>
    </row>
    <row r="742" spans="2:7" ht="15" customHeight="1" x14ac:dyDescent="0.2">
      <c r="C742" s="13" t="s">
        <v>10</v>
      </c>
      <c r="D742" s="14" t="s">
        <v>622</v>
      </c>
      <c r="E742" s="15">
        <f>SUBTOTAL(9,E739:E741)</f>
        <v>11125000</v>
      </c>
      <c r="F742" s="15">
        <f>SUBTOTAL(9,F739:F741)</f>
        <v>4158341.0950000002</v>
      </c>
      <c r="G742" s="15">
        <f>SUBTOTAL(9,G739:G741)</f>
        <v>-6966658.9050000003</v>
      </c>
    </row>
    <row r="743" spans="2:7" ht="14.25" customHeight="1" x14ac:dyDescent="0.2">
      <c r="B743" s="10">
        <v>5540</v>
      </c>
      <c r="C743" s="4"/>
      <c r="D743" s="11" t="s">
        <v>623</v>
      </c>
      <c r="E743" s="1"/>
      <c r="F743" s="1"/>
      <c r="G743" s="1"/>
    </row>
    <row r="744" spans="2:7" x14ac:dyDescent="0.2">
      <c r="C744" s="4">
        <v>70</v>
      </c>
      <c r="D744" s="5" t="s">
        <v>624</v>
      </c>
      <c r="E744" s="12">
        <v>-500000</v>
      </c>
      <c r="F744" s="12">
        <v>-158784.56099999999</v>
      </c>
      <c r="G744" s="12">
        <v>341215.43900000001</v>
      </c>
    </row>
    <row r="745" spans="2:7" ht="15" customHeight="1" x14ac:dyDescent="0.2">
      <c r="C745" s="13" t="s">
        <v>10</v>
      </c>
      <c r="D745" s="14" t="s">
        <v>625</v>
      </c>
      <c r="E745" s="15">
        <f>SUBTOTAL(9,E744:E744)</f>
        <v>-500000</v>
      </c>
      <c r="F745" s="15">
        <f>SUBTOTAL(9,F744:F744)</f>
        <v>-158784.56099999999</v>
      </c>
      <c r="G745" s="15">
        <f>SUBTOTAL(9,G744:G744)</f>
        <v>341215.43900000001</v>
      </c>
    </row>
    <row r="746" spans="2:7" ht="14.25" customHeight="1" x14ac:dyDescent="0.2">
      <c r="B746" s="10">
        <v>5541</v>
      </c>
      <c r="C746" s="4"/>
      <c r="D746" s="11" t="s">
        <v>626</v>
      </c>
      <c r="E746" s="1"/>
      <c r="F746" s="1"/>
      <c r="G746" s="1"/>
    </row>
    <row r="747" spans="2:7" x14ac:dyDescent="0.2">
      <c r="C747" s="4">
        <v>70</v>
      </c>
      <c r="D747" s="5" t="s">
        <v>627</v>
      </c>
      <c r="E747" s="12">
        <v>8205000</v>
      </c>
      <c r="F747" s="12">
        <v>5565188.3818300003</v>
      </c>
      <c r="G747" s="12">
        <v>-2639811.6181700001</v>
      </c>
    </row>
    <row r="748" spans="2:7" ht="15" customHeight="1" x14ac:dyDescent="0.2">
      <c r="C748" s="13" t="s">
        <v>10</v>
      </c>
      <c r="D748" s="14" t="s">
        <v>628</v>
      </c>
      <c r="E748" s="15">
        <f>SUBTOTAL(9,E747:E747)</f>
        <v>8205000</v>
      </c>
      <c r="F748" s="15">
        <f>SUBTOTAL(9,F747:F747)</f>
        <v>5565188.3818300003</v>
      </c>
      <c r="G748" s="15">
        <f>SUBTOTAL(9,G747:G747)</f>
        <v>-2639811.6181700001</v>
      </c>
    </row>
    <row r="749" spans="2:7" ht="14.25" customHeight="1" x14ac:dyDescent="0.2">
      <c r="B749" s="10">
        <v>5542</v>
      </c>
      <c r="C749" s="4"/>
      <c r="D749" s="11" t="s">
        <v>629</v>
      </c>
      <c r="E749" s="1"/>
      <c r="F749" s="1"/>
      <c r="G749" s="1"/>
    </row>
    <row r="750" spans="2:7" x14ac:dyDescent="0.2">
      <c r="C750" s="4">
        <v>71</v>
      </c>
      <c r="D750" s="5" t="s">
        <v>630</v>
      </c>
      <c r="E750" s="12">
        <v>110000</v>
      </c>
      <c r="F750" s="12">
        <v>49135.651420000002</v>
      </c>
      <c r="G750" s="12">
        <v>-60864.348579999998</v>
      </c>
    </row>
    <row r="751" spans="2:7" ht="15" customHeight="1" x14ac:dyDescent="0.2">
      <c r="C751" s="13" t="s">
        <v>10</v>
      </c>
      <c r="D751" s="14" t="s">
        <v>631</v>
      </c>
      <c r="E751" s="15">
        <f>SUBTOTAL(9,E750:E750)</f>
        <v>110000</v>
      </c>
      <c r="F751" s="15">
        <f>SUBTOTAL(9,F750:F750)</f>
        <v>49135.651420000002</v>
      </c>
      <c r="G751" s="15">
        <f>SUBTOTAL(9,G750:G750)</f>
        <v>-60864.348579999998</v>
      </c>
    </row>
    <row r="752" spans="2:7" ht="14.25" customHeight="1" x14ac:dyDescent="0.2">
      <c r="B752" s="10">
        <v>5543</v>
      </c>
      <c r="C752" s="4"/>
      <c r="D752" s="11" t="s">
        <v>632</v>
      </c>
      <c r="E752" s="1"/>
      <c r="F752" s="1"/>
      <c r="G752" s="1"/>
    </row>
    <row r="753" spans="2:7" x14ac:dyDescent="0.2">
      <c r="C753" s="4">
        <v>70</v>
      </c>
      <c r="D753" s="5" t="s">
        <v>633</v>
      </c>
      <c r="E753" s="12">
        <v>16341000</v>
      </c>
      <c r="F753" s="12">
        <v>6413913.3082499998</v>
      </c>
      <c r="G753" s="12">
        <v>-9927086.6917499993</v>
      </c>
    </row>
    <row r="754" spans="2:7" x14ac:dyDescent="0.2">
      <c r="C754" s="4">
        <v>71</v>
      </c>
      <c r="D754" s="5" t="s">
        <v>634</v>
      </c>
      <c r="E754" s="12">
        <v>5000</v>
      </c>
      <c r="F754" s="12">
        <v>2329.2059899999999</v>
      </c>
      <c r="G754" s="12">
        <v>-2670.7940100000001</v>
      </c>
    </row>
    <row r="755" spans="2:7" ht="15" customHeight="1" x14ac:dyDescent="0.2">
      <c r="C755" s="13" t="s">
        <v>10</v>
      </c>
      <c r="D755" s="14" t="s">
        <v>635</v>
      </c>
      <c r="E755" s="15">
        <f>SUBTOTAL(9,E753:E754)</f>
        <v>16346000</v>
      </c>
      <c r="F755" s="15">
        <f>SUBTOTAL(9,F753:F754)</f>
        <v>6416242.5142399995</v>
      </c>
      <c r="G755" s="15">
        <f>SUBTOTAL(9,G753:G754)</f>
        <v>-9929757.4857599996</v>
      </c>
    </row>
    <row r="756" spans="2:7" ht="14.25" customHeight="1" x14ac:dyDescent="0.2">
      <c r="B756" s="10">
        <v>5546</v>
      </c>
      <c r="C756" s="4"/>
      <c r="D756" s="11" t="s">
        <v>636</v>
      </c>
      <c r="E756" s="1"/>
      <c r="F756" s="1"/>
      <c r="G756" s="1"/>
    </row>
    <row r="757" spans="2:7" x14ac:dyDescent="0.2">
      <c r="C757" s="4">
        <v>70</v>
      </c>
      <c r="D757" s="5" t="s">
        <v>633</v>
      </c>
      <c r="E757" s="12">
        <v>630000</v>
      </c>
      <c r="F757" s="12">
        <v>247225.80499999999</v>
      </c>
      <c r="G757" s="12">
        <v>-382774.19500000001</v>
      </c>
    </row>
    <row r="758" spans="2:7" ht="15" customHeight="1" x14ac:dyDescent="0.2">
      <c r="C758" s="13" t="s">
        <v>10</v>
      </c>
      <c r="D758" s="14" t="s">
        <v>637</v>
      </c>
      <c r="E758" s="15">
        <f>SUBTOTAL(9,E757:E757)</f>
        <v>630000</v>
      </c>
      <c r="F758" s="15">
        <f>SUBTOTAL(9,F757:F757)</f>
        <v>247225.80499999999</v>
      </c>
      <c r="G758" s="15">
        <f>SUBTOTAL(9,G757:G757)</f>
        <v>-382774.19500000001</v>
      </c>
    </row>
    <row r="759" spans="2:7" ht="14.25" customHeight="1" x14ac:dyDescent="0.2">
      <c r="B759" s="10">
        <v>5547</v>
      </c>
      <c r="C759" s="4"/>
      <c r="D759" s="11" t="s">
        <v>638</v>
      </c>
      <c r="E759" s="1"/>
      <c r="F759" s="1"/>
      <c r="G759" s="1"/>
    </row>
    <row r="760" spans="2:7" x14ac:dyDescent="0.2">
      <c r="C760" s="4">
        <v>70</v>
      </c>
      <c r="D760" s="5" t="s">
        <v>639</v>
      </c>
      <c r="E760" s="12">
        <v>0</v>
      </c>
      <c r="F760" s="12">
        <v>0.83099999999999996</v>
      </c>
      <c r="G760" s="12">
        <v>0.83099999999999996</v>
      </c>
    </row>
    <row r="761" spans="2:7" x14ac:dyDescent="0.2">
      <c r="C761" s="4">
        <v>71</v>
      </c>
      <c r="D761" s="5" t="s">
        <v>640</v>
      </c>
      <c r="E761" s="12">
        <v>0</v>
      </c>
      <c r="F761" s="12">
        <v>185.91</v>
      </c>
      <c r="G761" s="12">
        <v>185.91</v>
      </c>
    </row>
    <row r="762" spans="2:7" ht="15" customHeight="1" x14ac:dyDescent="0.2">
      <c r="C762" s="13" t="s">
        <v>10</v>
      </c>
      <c r="D762" s="14" t="s">
        <v>641</v>
      </c>
      <c r="E762" s="15">
        <f>SUBTOTAL(9,E760:E761)</f>
        <v>0</v>
      </c>
      <c r="F762" s="15">
        <f>SUBTOTAL(9,F760:F761)</f>
        <v>186.74099999999999</v>
      </c>
      <c r="G762" s="15">
        <f>SUBTOTAL(9,G760:G761)</f>
        <v>186.74099999999999</v>
      </c>
    </row>
    <row r="763" spans="2:7" ht="14.25" customHeight="1" x14ac:dyDescent="0.2">
      <c r="B763" s="10">
        <v>5548</v>
      </c>
      <c r="C763" s="4"/>
      <c r="D763" s="11" t="s">
        <v>642</v>
      </c>
      <c r="E763" s="1"/>
      <c r="F763" s="1"/>
      <c r="G763" s="1"/>
    </row>
    <row r="764" spans="2:7" x14ac:dyDescent="0.2">
      <c r="C764" s="4">
        <v>70</v>
      </c>
      <c r="D764" s="5" t="s">
        <v>643</v>
      </c>
      <c r="E764" s="12">
        <v>580000</v>
      </c>
      <c r="F764" s="12">
        <v>160528.97162999999</v>
      </c>
      <c r="G764" s="12">
        <v>-419471.02837000001</v>
      </c>
    </row>
    <row r="765" spans="2:7" x14ac:dyDescent="0.2">
      <c r="C765" s="4">
        <v>71</v>
      </c>
      <c r="D765" s="5" t="s">
        <v>644</v>
      </c>
      <c r="E765" s="12">
        <v>60000</v>
      </c>
      <c r="F765" s="12">
        <v>39421.048999999999</v>
      </c>
      <c r="G765" s="12">
        <v>-20578.951000000001</v>
      </c>
    </row>
    <row r="766" spans="2:7" ht="15" customHeight="1" x14ac:dyDescent="0.2">
      <c r="C766" s="13" t="s">
        <v>10</v>
      </c>
      <c r="D766" s="14" t="s">
        <v>645</v>
      </c>
      <c r="E766" s="15">
        <f>SUBTOTAL(9,E764:E765)</f>
        <v>640000</v>
      </c>
      <c r="F766" s="15">
        <f>SUBTOTAL(9,F764:F765)</f>
        <v>199950.02062999998</v>
      </c>
      <c r="G766" s="15">
        <f>SUBTOTAL(9,G764:G765)</f>
        <v>-440049.97937000002</v>
      </c>
    </row>
    <row r="767" spans="2:7" ht="14.25" customHeight="1" x14ac:dyDescent="0.2">
      <c r="B767" s="10">
        <v>5549</v>
      </c>
      <c r="C767" s="4"/>
      <c r="D767" s="11" t="s">
        <v>646</v>
      </c>
      <c r="E767" s="1"/>
      <c r="F767" s="1"/>
      <c r="G767" s="1"/>
    </row>
    <row r="768" spans="2:7" x14ac:dyDescent="0.2">
      <c r="C768" s="4">
        <v>70</v>
      </c>
      <c r="D768" s="5" t="s">
        <v>647</v>
      </c>
      <c r="E768" s="12">
        <v>40000</v>
      </c>
      <c r="F768" s="12">
        <v>14493.546</v>
      </c>
      <c r="G768" s="12">
        <v>-25506.454000000002</v>
      </c>
    </row>
    <row r="769" spans="2:7" ht="15" customHeight="1" x14ac:dyDescent="0.2">
      <c r="C769" s="13" t="s">
        <v>10</v>
      </c>
      <c r="D769" s="14" t="s">
        <v>648</v>
      </c>
      <c r="E769" s="15">
        <f>SUBTOTAL(9,E768:E768)</f>
        <v>40000</v>
      </c>
      <c r="F769" s="15">
        <f>SUBTOTAL(9,F768:F768)</f>
        <v>14493.546</v>
      </c>
      <c r="G769" s="15">
        <f>SUBTOTAL(9,G768:G768)</f>
        <v>-25506.454000000002</v>
      </c>
    </row>
    <row r="770" spans="2:7" ht="14.25" customHeight="1" x14ac:dyDescent="0.2">
      <c r="B770" s="10">
        <v>5550</v>
      </c>
      <c r="C770" s="4"/>
      <c r="D770" s="11" t="s">
        <v>649</v>
      </c>
      <c r="E770" s="1"/>
      <c r="F770" s="1"/>
      <c r="G770" s="1"/>
    </row>
    <row r="771" spans="2:7" x14ac:dyDescent="0.2">
      <c r="C771" s="4">
        <v>70</v>
      </c>
      <c r="D771" s="5" t="s">
        <v>650</v>
      </c>
      <c r="E771" s="12">
        <v>65000</v>
      </c>
      <c r="F771" s="12">
        <v>15921.696889999999</v>
      </c>
      <c r="G771" s="12">
        <v>-49078.303110000001</v>
      </c>
    </row>
    <row r="772" spans="2:7" ht="15" customHeight="1" x14ac:dyDescent="0.2">
      <c r="C772" s="13" t="s">
        <v>10</v>
      </c>
      <c r="D772" s="14" t="s">
        <v>651</v>
      </c>
      <c r="E772" s="15">
        <f>SUBTOTAL(9,E771:E771)</f>
        <v>65000</v>
      </c>
      <c r="F772" s="15">
        <f>SUBTOTAL(9,F771:F771)</f>
        <v>15921.696889999999</v>
      </c>
      <c r="G772" s="15">
        <f>SUBTOTAL(9,G771:G771)</f>
        <v>-49078.303110000001</v>
      </c>
    </row>
    <row r="773" spans="2:7" ht="14.25" customHeight="1" x14ac:dyDescent="0.2">
      <c r="B773" s="10">
        <v>5551</v>
      </c>
      <c r="C773" s="4"/>
      <c r="D773" s="11" t="s">
        <v>652</v>
      </c>
      <c r="E773" s="1"/>
      <c r="F773" s="1"/>
      <c r="G773" s="1"/>
    </row>
    <row r="774" spans="2:7" x14ac:dyDescent="0.2">
      <c r="C774" s="4">
        <v>70</v>
      </c>
      <c r="D774" s="5" t="s">
        <v>653</v>
      </c>
      <c r="E774" s="12">
        <v>1200</v>
      </c>
      <c r="F774" s="12">
        <v>1437.1164000000001</v>
      </c>
      <c r="G774" s="12">
        <v>237.1164</v>
      </c>
    </row>
    <row r="775" spans="2:7" x14ac:dyDescent="0.2">
      <c r="C775" s="4">
        <v>71</v>
      </c>
      <c r="D775" s="5" t="s">
        <v>654</v>
      </c>
      <c r="E775" s="12">
        <v>13500</v>
      </c>
      <c r="F775" s="12">
        <v>18181.099399999999</v>
      </c>
      <c r="G775" s="12">
        <v>4681.0994000000001</v>
      </c>
    </row>
    <row r="776" spans="2:7" ht="15" customHeight="1" x14ac:dyDescent="0.2">
      <c r="C776" s="13" t="s">
        <v>10</v>
      </c>
      <c r="D776" s="14" t="s">
        <v>655</v>
      </c>
      <c r="E776" s="15">
        <f>SUBTOTAL(9,E774:E775)</f>
        <v>14700</v>
      </c>
      <c r="F776" s="15">
        <f>SUBTOTAL(9,F774:F775)</f>
        <v>19618.215799999998</v>
      </c>
      <c r="G776" s="15">
        <f>SUBTOTAL(9,G774:G775)</f>
        <v>4918.2157999999999</v>
      </c>
    </row>
    <row r="777" spans="2:7" ht="14.25" customHeight="1" x14ac:dyDescent="0.2">
      <c r="B777" s="10">
        <v>5552</v>
      </c>
      <c r="C777" s="4"/>
      <c r="D777" s="11" t="s">
        <v>656</v>
      </c>
      <c r="E777" s="1"/>
      <c r="F777" s="1"/>
      <c r="G777" s="1"/>
    </row>
    <row r="778" spans="2:7" x14ac:dyDescent="0.2">
      <c r="C778" s="4">
        <v>70</v>
      </c>
      <c r="D778" s="5" t="s">
        <v>657</v>
      </c>
      <c r="E778" s="12">
        <v>1300000</v>
      </c>
      <c r="F778" s="12">
        <v>644378.75600000005</v>
      </c>
      <c r="G778" s="12">
        <v>-655621.24399999995</v>
      </c>
    </row>
    <row r="779" spans="2:7" ht="15" customHeight="1" x14ac:dyDescent="0.2">
      <c r="C779" s="13" t="s">
        <v>10</v>
      </c>
      <c r="D779" s="14" t="s">
        <v>658</v>
      </c>
      <c r="E779" s="15">
        <f>SUBTOTAL(9,E778:E778)</f>
        <v>1300000</v>
      </c>
      <c r="F779" s="15">
        <f>SUBTOTAL(9,F778:F778)</f>
        <v>644378.75600000005</v>
      </c>
      <c r="G779" s="15">
        <f>SUBTOTAL(9,G778:G778)</f>
        <v>-655621.24399999995</v>
      </c>
    </row>
    <row r="780" spans="2:7" ht="14.25" customHeight="1" x14ac:dyDescent="0.2">
      <c r="B780" s="10">
        <v>5553</v>
      </c>
      <c r="C780" s="4"/>
      <c r="D780" s="11" t="s">
        <v>659</v>
      </c>
      <c r="E780" s="1"/>
      <c r="F780" s="1"/>
      <c r="G780" s="1"/>
    </row>
    <row r="781" spans="2:7" x14ac:dyDescent="0.2">
      <c r="C781" s="4">
        <v>70</v>
      </c>
      <c r="D781" s="5" t="s">
        <v>660</v>
      </c>
      <c r="E781" s="12">
        <v>140000</v>
      </c>
      <c r="F781" s="12">
        <v>73353.156000000003</v>
      </c>
      <c r="G781" s="12">
        <v>-66646.843999999997</v>
      </c>
    </row>
    <row r="782" spans="2:7" ht="15" customHeight="1" x14ac:dyDescent="0.2">
      <c r="C782" s="13" t="s">
        <v>10</v>
      </c>
      <c r="D782" s="14" t="s">
        <v>661</v>
      </c>
      <c r="E782" s="15">
        <f>SUBTOTAL(9,E781:E781)</f>
        <v>140000</v>
      </c>
      <c r="F782" s="15">
        <f>SUBTOTAL(9,F781:F781)</f>
        <v>73353.156000000003</v>
      </c>
      <c r="G782" s="15">
        <f>SUBTOTAL(9,G781:G781)</f>
        <v>-66646.843999999997</v>
      </c>
    </row>
    <row r="783" spans="2:7" ht="14.25" customHeight="1" x14ac:dyDescent="0.2">
      <c r="B783" s="10">
        <v>5554</v>
      </c>
      <c r="C783" s="4"/>
      <c r="D783" s="11" t="s">
        <v>662</v>
      </c>
      <c r="E783" s="1"/>
      <c r="F783" s="1"/>
      <c r="G783" s="1"/>
    </row>
    <row r="784" spans="2:7" x14ac:dyDescent="0.2">
      <c r="C784" s="4">
        <v>70</v>
      </c>
      <c r="D784" s="5" t="s">
        <v>663</v>
      </c>
      <c r="E784" s="12">
        <v>387000</v>
      </c>
      <c r="F784" s="12">
        <v>159628.46437999999</v>
      </c>
      <c r="G784" s="12">
        <v>-227371.53562000001</v>
      </c>
    </row>
    <row r="785" spans="2:7" ht="15" customHeight="1" x14ac:dyDescent="0.2">
      <c r="C785" s="13" t="s">
        <v>10</v>
      </c>
      <c r="D785" s="14" t="s">
        <v>664</v>
      </c>
      <c r="E785" s="15">
        <f>SUBTOTAL(9,E784:E784)</f>
        <v>387000</v>
      </c>
      <c r="F785" s="15">
        <f>SUBTOTAL(9,F784:F784)</f>
        <v>159628.46437999999</v>
      </c>
      <c r="G785" s="15">
        <f>SUBTOTAL(9,G784:G784)</f>
        <v>-227371.53562000001</v>
      </c>
    </row>
    <row r="786" spans="2:7" ht="14.25" customHeight="1" x14ac:dyDescent="0.2">
      <c r="B786" s="10">
        <v>5557</v>
      </c>
      <c r="C786" s="4"/>
      <c r="D786" s="11" t="s">
        <v>665</v>
      </c>
      <c r="E786" s="1"/>
      <c r="F786" s="1"/>
      <c r="G786" s="1"/>
    </row>
    <row r="787" spans="2:7" x14ac:dyDescent="0.2">
      <c r="C787" s="4">
        <v>70</v>
      </c>
      <c r="D787" s="5" t="s">
        <v>666</v>
      </c>
      <c r="E787" s="12">
        <v>200000</v>
      </c>
      <c r="F787" s="12">
        <v>67546.348450000005</v>
      </c>
      <c r="G787" s="12">
        <v>-132453.65155000001</v>
      </c>
    </row>
    <row r="788" spans="2:7" ht="15" customHeight="1" x14ac:dyDescent="0.2">
      <c r="C788" s="13" t="s">
        <v>10</v>
      </c>
      <c r="D788" s="14" t="s">
        <v>667</v>
      </c>
      <c r="E788" s="15">
        <f>SUBTOTAL(9,E787:E787)</f>
        <v>200000</v>
      </c>
      <c r="F788" s="15">
        <f>SUBTOTAL(9,F787:F787)</f>
        <v>67546.348450000005</v>
      </c>
      <c r="G788" s="15">
        <f>SUBTOTAL(9,G787:G787)</f>
        <v>-132453.65155000001</v>
      </c>
    </row>
    <row r="789" spans="2:7" ht="14.25" customHeight="1" x14ac:dyDescent="0.2">
      <c r="B789" s="10">
        <v>5559</v>
      </c>
      <c r="C789" s="4"/>
      <c r="D789" s="11" t="s">
        <v>668</v>
      </c>
      <c r="E789" s="1"/>
      <c r="F789" s="1"/>
      <c r="G789" s="1"/>
    </row>
    <row r="790" spans="2:7" x14ac:dyDescent="0.2">
      <c r="C790" s="4">
        <v>70</v>
      </c>
      <c r="D790" s="5" t="s">
        <v>669</v>
      </c>
      <c r="E790" s="12">
        <v>2700000</v>
      </c>
      <c r="F790" s="12">
        <v>1094786.7934000001</v>
      </c>
      <c r="G790" s="12">
        <v>-1605213.2065999999</v>
      </c>
    </row>
    <row r="791" spans="2:7" x14ac:dyDescent="0.2">
      <c r="C791" s="4">
        <v>71</v>
      </c>
      <c r="D791" s="5" t="s">
        <v>670</v>
      </c>
      <c r="E791" s="12">
        <v>55000</v>
      </c>
      <c r="F791" s="12">
        <v>24768.538680000001</v>
      </c>
      <c r="G791" s="12">
        <v>-30231.461319999999</v>
      </c>
    </row>
    <row r="792" spans="2:7" x14ac:dyDescent="0.2">
      <c r="C792" s="4">
        <v>72</v>
      </c>
      <c r="D792" s="5" t="s">
        <v>671</v>
      </c>
      <c r="E792" s="12">
        <v>40000</v>
      </c>
      <c r="F792" s="12">
        <v>21261.387940000001</v>
      </c>
      <c r="G792" s="12">
        <v>-18738.612059999999</v>
      </c>
    </row>
    <row r="793" spans="2:7" x14ac:dyDescent="0.2">
      <c r="C793" s="4">
        <v>73</v>
      </c>
      <c r="D793" s="5" t="s">
        <v>672</v>
      </c>
      <c r="E793" s="12">
        <v>10000</v>
      </c>
      <c r="F793" s="12">
        <v>3543.7708600000001</v>
      </c>
      <c r="G793" s="12">
        <v>-6456.2291400000004</v>
      </c>
    </row>
    <row r="794" spans="2:7" x14ac:dyDescent="0.2">
      <c r="C794" s="4">
        <v>74</v>
      </c>
      <c r="D794" s="5" t="s">
        <v>673</v>
      </c>
      <c r="E794" s="12">
        <v>5000</v>
      </c>
      <c r="F794" s="12">
        <v>2104.9638199999999</v>
      </c>
      <c r="G794" s="12">
        <v>-2895.0361800000001</v>
      </c>
    </row>
    <row r="795" spans="2:7" ht="15" customHeight="1" x14ac:dyDescent="0.2">
      <c r="C795" s="13" t="s">
        <v>10</v>
      </c>
      <c r="D795" s="14" t="s">
        <v>674</v>
      </c>
      <c r="E795" s="15">
        <f>SUBTOTAL(9,E790:E794)</f>
        <v>2810000</v>
      </c>
      <c r="F795" s="15">
        <f>SUBTOTAL(9,F790:F794)</f>
        <v>1146465.4547000001</v>
      </c>
      <c r="G795" s="15">
        <f>SUBTOTAL(9,G790:G794)</f>
        <v>-1663534.5452999999</v>
      </c>
    </row>
    <row r="796" spans="2:7" ht="14.25" customHeight="1" x14ac:dyDescent="0.2">
      <c r="B796" s="10">
        <v>5561</v>
      </c>
      <c r="C796" s="4"/>
      <c r="D796" s="11" t="s">
        <v>675</v>
      </c>
      <c r="E796" s="1"/>
      <c r="F796" s="1"/>
      <c r="G796" s="1"/>
    </row>
    <row r="797" spans="2:7" x14ac:dyDescent="0.2">
      <c r="C797" s="4">
        <v>70</v>
      </c>
      <c r="D797" s="5" t="s">
        <v>676</v>
      </c>
      <c r="E797" s="12">
        <v>2300000</v>
      </c>
      <c r="F797" s="12">
        <v>798560.61638000002</v>
      </c>
      <c r="G797" s="12">
        <v>-1501439.38362</v>
      </c>
    </row>
    <row r="798" spans="2:7" ht="15" customHeight="1" x14ac:dyDescent="0.2">
      <c r="C798" s="13" t="s">
        <v>10</v>
      </c>
      <c r="D798" s="14" t="s">
        <v>677</v>
      </c>
      <c r="E798" s="15">
        <f>SUBTOTAL(9,E797:E797)</f>
        <v>2300000</v>
      </c>
      <c r="F798" s="15">
        <f>SUBTOTAL(9,F797:F797)</f>
        <v>798560.61638000002</v>
      </c>
      <c r="G798" s="15">
        <f>SUBTOTAL(9,G797:G797)</f>
        <v>-1501439.38362</v>
      </c>
    </row>
    <row r="799" spans="2:7" ht="14.25" customHeight="1" x14ac:dyDescent="0.2">
      <c r="B799" s="10">
        <v>5565</v>
      </c>
      <c r="C799" s="4"/>
      <c r="D799" s="11" t="s">
        <v>678</v>
      </c>
      <c r="E799" s="1"/>
      <c r="F799" s="1"/>
      <c r="G799" s="1"/>
    </row>
    <row r="800" spans="2:7" x14ac:dyDescent="0.2">
      <c r="C800" s="4">
        <v>70</v>
      </c>
      <c r="D800" s="5" t="s">
        <v>679</v>
      </c>
      <c r="E800" s="12">
        <v>11400000</v>
      </c>
      <c r="F800" s="12">
        <v>3951418.8563600001</v>
      </c>
      <c r="G800" s="12">
        <v>-7448581.1436400004</v>
      </c>
    </row>
    <row r="801" spans="2:7" ht="15" customHeight="1" x14ac:dyDescent="0.2">
      <c r="C801" s="13" t="s">
        <v>10</v>
      </c>
      <c r="D801" s="14" t="s">
        <v>680</v>
      </c>
      <c r="E801" s="15">
        <f>SUBTOTAL(9,E800:E800)</f>
        <v>11400000</v>
      </c>
      <c r="F801" s="15">
        <f>SUBTOTAL(9,F800:F800)</f>
        <v>3951418.8563600001</v>
      </c>
      <c r="G801" s="15">
        <f>SUBTOTAL(9,G800:G800)</f>
        <v>-7448581.1436400004</v>
      </c>
    </row>
    <row r="802" spans="2:7" ht="14.25" customHeight="1" x14ac:dyDescent="0.2">
      <c r="B802" s="10">
        <v>5568</v>
      </c>
      <c r="C802" s="4"/>
      <c r="D802" s="11" t="s">
        <v>681</v>
      </c>
      <c r="E802" s="1"/>
      <c r="F802" s="1"/>
      <c r="G802" s="1"/>
    </row>
    <row r="803" spans="2:7" x14ac:dyDescent="0.2">
      <c r="C803" s="4">
        <v>71</v>
      </c>
      <c r="D803" s="5" t="s">
        <v>682</v>
      </c>
      <c r="E803" s="12">
        <v>27850</v>
      </c>
      <c r="F803" s="12">
        <v>28219.855619999998</v>
      </c>
      <c r="G803" s="12">
        <v>369.85561999999999</v>
      </c>
    </row>
    <row r="804" spans="2:7" x14ac:dyDescent="0.2">
      <c r="C804" s="4">
        <v>73</v>
      </c>
      <c r="D804" s="5" t="s">
        <v>683</v>
      </c>
      <c r="E804" s="12">
        <v>47100</v>
      </c>
      <c r="F804" s="12">
        <v>23550</v>
      </c>
      <c r="G804" s="12">
        <v>-23550</v>
      </c>
    </row>
    <row r="805" spans="2:7" x14ac:dyDescent="0.2">
      <c r="C805" s="4">
        <v>75</v>
      </c>
      <c r="D805" s="5" t="s">
        <v>684</v>
      </c>
      <c r="E805" s="12">
        <v>30000</v>
      </c>
      <c r="F805" s="12">
        <v>8718.5055400000001</v>
      </c>
      <c r="G805" s="12">
        <v>-21281.494460000002</v>
      </c>
    </row>
    <row r="806" spans="2:7" ht="15" customHeight="1" x14ac:dyDescent="0.2">
      <c r="C806" s="13" t="s">
        <v>10</v>
      </c>
      <c r="D806" s="14" t="s">
        <v>685</v>
      </c>
      <c r="E806" s="15">
        <f>SUBTOTAL(9,E803:E805)</f>
        <v>104950</v>
      </c>
      <c r="F806" s="15">
        <f>SUBTOTAL(9,F803:F805)</f>
        <v>60488.36116</v>
      </c>
      <c r="G806" s="15">
        <f>SUBTOTAL(9,G803:G805)</f>
        <v>-44461.63884</v>
      </c>
    </row>
    <row r="807" spans="2:7" ht="14.25" customHeight="1" x14ac:dyDescent="0.2">
      <c r="B807" s="10">
        <v>5572</v>
      </c>
      <c r="C807" s="4"/>
      <c r="D807" s="11" t="s">
        <v>686</v>
      </c>
      <c r="E807" s="1"/>
      <c r="F807" s="1"/>
      <c r="G807" s="1"/>
    </row>
    <row r="808" spans="2:7" x14ac:dyDescent="0.2">
      <c r="C808" s="4">
        <v>70</v>
      </c>
      <c r="D808" s="5" t="s">
        <v>687</v>
      </c>
      <c r="E808" s="12">
        <v>68385</v>
      </c>
      <c r="F808" s="12">
        <v>39018.737000000001</v>
      </c>
      <c r="G808" s="12">
        <v>-29366.262999999999</v>
      </c>
    </row>
    <row r="809" spans="2:7" x14ac:dyDescent="0.2">
      <c r="C809" s="4">
        <v>72</v>
      </c>
      <c r="D809" s="5" t="s">
        <v>688</v>
      </c>
      <c r="E809" s="12">
        <v>2700</v>
      </c>
      <c r="F809" s="12">
        <v>1108.615</v>
      </c>
      <c r="G809" s="12">
        <v>-1591.385</v>
      </c>
    </row>
    <row r="810" spans="2:7" x14ac:dyDescent="0.2">
      <c r="C810" s="4">
        <v>73</v>
      </c>
      <c r="D810" s="5" t="s">
        <v>689</v>
      </c>
      <c r="E810" s="12">
        <v>223000</v>
      </c>
      <c r="F810" s="12">
        <v>115079.757</v>
      </c>
      <c r="G810" s="12">
        <v>-107920.243</v>
      </c>
    </row>
    <row r="811" spans="2:7" x14ac:dyDescent="0.2">
      <c r="C811" s="4">
        <v>74</v>
      </c>
      <c r="D811" s="5" t="s">
        <v>690</v>
      </c>
      <c r="E811" s="12">
        <v>3770</v>
      </c>
      <c r="F811" s="12">
        <v>0</v>
      </c>
      <c r="G811" s="12">
        <v>-3770</v>
      </c>
    </row>
    <row r="812" spans="2:7" x14ac:dyDescent="0.2">
      <c r="C812" s="4">
        <v>75</v>
      </c>
      <c r="D812" s="5" t="s">
        <v>691</v>
      </c>
      <c r="E812" s="12">
        <v>18952</v>
      </c>
      <c r="F812" s="12">
        <v>0</v>
      </c>
      <c r="G812" s="12">
        <v>-18952</v>
      </c>
    </row>
    <row r="813" spans="2:7" ht="15" customHeight="1" x14ac:dyDescent="0.2">
      <c r="C813" s="13" t="s">
        <v>10</v>
      </c>
      <c r="D813" s="14" t="s">
        <v>692</v>
      </c>
      <c r="E813" s="15">
        <f>SUBTOTAL(9,E808:E812)</f>
        <v>316807</v>
      </c>
      <c r="F813" s="15">
        <f>SUBTOTAL(9,F808:F812)</f>
        <v>155207.109</v>
      </c>
      <c r="G813" s="15">
        <f>SUBTOTAL(9,G808:G812)</f>
        <v>-161599.891</v>
      </c>
    </row>
    <row r="814" spans="2:7" ht="14.25" customHeight="1" x14ac:dyDescent="0.2">
      <c r="B814" s="10">
        <v>5574</v>
      </c>
      <c r="C814" s="4"/>
      <c r="D814" s="11" t="s">
        <v>693</v>
      </c>
      <c r="E814" s="1"/>
      <c r="F814" s="1"/>
      <c r="G814" s="1"/>
    </row>
    <row r="815" spans="2:7" x14ac:dyDescent="0.2">
      <c r="C815" s="4">
        <v>71</v>
      </c>
      <c r="D815" s="5" t="s">
        <v>694</v>
      </c>
      <c r="E815" s="12">
        <v>202200</v>
      </c>
      <c r="F815" s="12">
        <v>78869.952529999995</v>
      </c>
      <c r="G815" s="12">
        <v>-123330.04747</v>
      </c>
    </row>
    <row r="816" spans="2:7" x14ac:dyDescent="0.2">
      <c r="C816" s="4">
        <v>72</v>
      </c>
      <c r="D816" s="5" t="s">
        <v>695</v>
      </c>
      <c r="E816" s="12">
        <v>33100</v>
      </c>
      <c r="F816" s="12">
        <v>0</v>
      </c>
      <c r="G816" s="12">
        <v>-33100</v>
      </c>
    </row>
    <row r="817" spans="2:7" x14ac:dyDescent="0.2">
      <c r="C817" s="4">
        <v>73</v>
      </c>
      <c r="D817" s="5" t="s">
        <v>696</v>
      </c>
      <c r="E817" s="12">
        <v>3900</v>
      </c>
      <c r="F817" s="12">
        <v>3784.2061899999999</v>
      </c>
      <c r="G817" s="12">
        <v>-115.79380999999999</v>
      </c>
    </row>
    <row r="818" spans="2:7" x14ac:dyDescent="0.2">
      <c r="C818" s="4">
        <v>74</v>
      </c>
      <c r="D818" s="5" t="s">
        <v>697</v>
      </c>
      <c r="E818" s="12">
        <v>384200</v>
      </c>
      <c r="F818" s="12">
        <v>215075.69724000001</v>
      </c>
      <c r="G818" s="12">
        <v>-169124.30275999999</v>
      </c>
    </row>
    <row r="819" spans="2:7" x14ac:dyDescent="0.2">
      <c r="C819" s="4">
        <v>75</v>
      </c>
      <c r="D819" s="5" t="s">
        <v>698</v>
      </c>
      <c r="E819" s="12">
        <v>33700</v>
      </c>
      <c r="F819" s="12">
        <v>16679.417710000002</v>
      </c>
      <c r="G819" s="12">
        <v>-17020.582289999998</v>
      </c>
    </row>
    <row r="820" spans="2:7" x14ac:dyDescent="0.2">
      <c r="C820" s="4">
        <v>76</v>
      </c>
      <c r="D820" s="5" t="s">
        <v>699</v>
      </c>
      <c r="E820" s="12">
        <v>50200</v>
      </c>
      <c r="F820" s="12">
        <v>27311.045890000001</v>
      </c>
      <c r="G820" s="12">
        <v>-22888.954109999999</v>
      </c>
    </row>
    <row r="821" spans="2:7" x14ac:dyDescent="0.2">
      <c r="C821" s="4">
        <v>77</v>
      </c>
      <c r="D821" s="5" t="s">
        <v>700</v>
      </c>
      <c r="E821" s="12">
        <v>1176971</v>
      </c>
      <c r="F821" s="12">
        <v>386775.65902999998</v>
      </c>
      <c r="G821" s="12">
        <v>-790195.34097000002</v>
      </c>
    </row>
    <row r="822" spans="2:7" ht="15" customHeight="1" x14ac:dyDescent="0.2">
      <c r="C822" s="13" t="s">
        <v>10</v>
      </c>
      <c r="D822" s="14" t="s">
        <v>701</v>
      </c>
      <c r="E822" s="15">
        <f>SUBTOTAL(9,E815:E821)</f>
        <v>1884271</v>
      </c>
      <c r="F822" s="15">
        <f>SUBTOTAL(9,F815:F821)</f>
        <v>728495.97858999996</v>
      </c>
      <c r="G822" s="15">
        <f>SUBTOTAL(9,G815:G821)</f>
        <v>-1155775.02141</v>
      </c>
    </row>
    <row r="823" spans="2:7" ht="14.25" customHeight="1" x14ac:dyDescent="0.2">
      <c r="B823" s="10">
        <v>5576</v>
      </c>
      <c r="C823" s="4"/>
      <c r="D823" s="11" t="s">
        <v>702</v>
      </c>
      <c r="E823" s="1"/>
      <c r="F823" s="1"/>
      <c r="G823" s="1"/>
    </row>
    <row r="824" spans="2:7" x14ac:dyDescent="0.2">
      <c r="C824" s="4">
        <v>70</v>
      </c>
      <c r="D824" s="5" t="s">
        <v>703</v>
      </c>
      <c r="E824" s="12">
        <v>225000</v>
      </c>
      <c r="F824" s="12">
        <v>76802.277919999993</v>
      </c>
      <c r="G824" s="12">
        <v>-148197.72208000001</v>
      </c>
    </row>
    <row r="825" spans="2:7" x14ac:dyDescent="0.2">
      <c r="C825" s="4">
        <v>72</v>
      </c>
      <c r="D825" s="5" t="s">
        <v>704</v>
      </c>
      <c r="E825" s="12">
        <v>90000</v>
      </c>
      <c r="F825" s="12">
        <v>0</v>
      </c>
      <c r="G825" s="12">
        <v>-90000</v>
      </c>
    </row>
    <row r="826" spans="2:7" ht="15" customHeight="1" x14ac:dyDescent="0.2">
      <c r="C826" s="13" t="s">
        <v>10</v>
      </c>
      <c r="D826" s="14" t="s">
        <v>705</v>
      </c>
      <c r="E826" s="15">
        <f>SUBTOTAL(9,E824:E825)</f>
        <v>315000</v>
      </c>
      <c r="F826" s="15">
        <f>SUBTOTAL(9,F824:F825)</f>
        <v>76802.277919999993</v>
      </c>
      <c r="G826" s="15">
        <f>SUBTOTAL(9,G824:G825)</f>
        <v>-238197.72208000001</v>
      </c>
    </row>
    <row r="827" spans="2:7" ht="14.25" customHeight="1" x14ac:dyDescent="0.2">
      <c r="B827" s="10">
        <v>5578</v>
      </c>
      <c r="C827" s="4"/>
      <c r="D827" s="11" t="s">
        <v>706</v>
      </c>
      <c r="E827" s="1"/>
      <c r="F827" s="1"/>
      <c r="G827" s="1"/>
    </row>
    <row r="828" spans="2:7" x14ac:dyDescent="0.2">
      <c r="C828" s="4">
        <v>70</v>
      </c>
      <c r="D828" s="5" t="s">
        <v>707</v>
      </c>
      <c r="E828" s="12">
        <v>15012</v>
      </c>
      <c r="F828" s="12">
        <v>3872.2547500000001</v>
      </c>
      <c r="G828" s="12">
        <v>-11139.74525</v>
      </c>
    </row>
    <row r="829" spans="2:7" x14ac:dyDescent="0.2">
      <c r="C829" s="4">
        <v>72</v>
      </c>
      <c r="D829" s="5" t="s">
        <v>708</v>
      </c>
      <c r="E829" s="12">
        <v>17907</v>
      </c>
      <c r="F829" s="12">
        <v>0</v>
      </c>
      <c r="G829" s="12">
        <v>-17907</v>
      </c>
    </row>
    <row r="830" spans="2:7" x14ac:dyDescent="0.2">
      <c r="C830" s="4">
        <v>73</v>
      </c>
      <c r="D830" s="5" t="s">
        <v>709</v>
      </c>
      <c r="E830" s="12">
        <v>690000</v>
      </c>
      <c r="F830" s="12">
        <v>142983.87713000001</v>
      </c>
      <c r="G830" s="12">
        <v>-547016.12286999996</v>
      </c>
    </row>
    <row r="831" spans="2:7" ht="15" customHeight="1" x14ac:dyDescent="0.2">
      <c r="C831" s="13" t="s">
        <v>10</v>
      </c>
      <c r="D831" s="14" t="s">
        <v>710</v>
      </c>
      <c r="E831" s="15">
        <f>SUBTOTAL(9,E828:E830)</f>
        <v>722919</v>
      </c>
      <c r="F831" s="15">
        <f>SUBTOTAL(9,F828:F830)</f>
        <v>146856.13188</v>
      </c>
      <c r="G831" s="15">
        <f>SUBTOTAL(9,G828:G830)</f>
        <v>-576062.86812</v>
      </c>
    </row>
    <row r="832" spans="2:7" ht="14.25" customHeight="1" x14ac:dyDescent="0.2">
      <c r="B832" s="10">
        <v>5579</v>
      </c>
      <c r="C832" s="4"/>
      <c r="D832" s="11" t="s">
        <v>711</v>
      </c>
      <c r="E832" s="1"/>
      <c r="F832" s="1"/>
      <c r="G832" s="1"/>
    </row>
    <row r="833" spans="2:7" x14ac:dyDescent="0.2">
      <c r="C833" s="4">
        <v>70</v>
      </c>
      <c r="D833" s="5" t="s">
        <v>712</v>
      </c>
      <c r="E833" s="12">
        <v>279186</v>
      </c>
      <c r="F833" s="12">
        <v>105624.98688</v>
      </c>
      <c r="G833" s="12">
        <v>-173561.01311999999</v>
      </c>
    </row>
    <row r="834" spans="2:7" ht="15" customHeight="1" x14ac:dyDescent="0.2">
      <c r="C834" s="13" t="s">
        <v>10</v>
      </c>
      <c r="D834" s="14" t="s">
        <v>713</v>
      </c>
      <c r="E834" s="15">
        <f>SUBTOTAL(9,E833:E833)</f>
        <v>279186</v>
      </c>
      <c r="F834" s="15">
        <f>SUBTOTAL(9,F833:F833)</f>
        <v>105624.98688</v>
      </c>
      <c r="G834" s="15">
        <f>SUBTOTAL(9,G833:G833)</f>
        <v>-173561.01311999999</v>
      </c>
    </row>
    <row r="835" spans="2:7" ht="14.25" customHeight="1" x14ac:dyDescent="0.2">
      <c r="B835" s="10">
        <v>5580</v>
      </c>
      <c r="C835" s="4"/>
      <c r="D835" s="11" t="s">
        <v>714</v>
      </c>
      <c r="E835" s="1"/>
      <c r="F835" s="1"/>
      <c r="G835" s="1"/>
    </row>
    <row r="836" spans="2:7" x14ac:dyDescent="0.2">
      <c r="C836" s="4">
        <v>70</v>
      </c>
      <c r="D836" s="5" t="s">
        <v>715</v>
      </c>
      <c r="E836" s="12">
        <v>565046</v>
      </c>
      <c r="F836" s="12">
        <v>6657.9286599999996</v>
      </c>
      <c r="G836" s="12">
        <v>-558388.07134000002</v>
      </c>
    </row>
    <row r="837" spans="2:7" ht="15" customHeight="1" x14ac:dyDescent="0.2">
      <c r="C837" s="13" t="s">
        <v>10</v>
      </c>
      <c r="D837" s="14" t="s">
        <v>716</v>
      </c>
      <c r="E837" s="15">
        <f>SUBTOTAL(9,E836:E836)</f>
        <v>565046</v>
      </c>
      <c r="F837" s="15">
        <f>SUBTOTAL(9,F836:F836)</f>
        <v>6657.9286599999996</v>
      </c>
      <c r="G837" s="15">
        <f>SUBTOTAL(9,G836:G836)</f>
        <v>-558388.07134000002</v>
      </c>
    </row>
    <row r="838" spans="2:7" ht="14.25" customHeight="1" x14ac:dyDescent="0.2">
      <c r="B838" s="10">
        <v>5582</v>
      </c>
      <c r="C838" s="4"/>
      <c r="D838" s="11" t="s">
        <v>717</v>
      </c>
      <c r="E838" s="1"/>
      <c r="F838" s="1"/>
      <c r="G838" s="1"/>
    </row>
    <row r="839" spans="2:7" x14ac:dyDescent="0.2">
      <c r="C839" s="4">
        <v>70</v>
      </c>
      <c r="D839" s="5" t="s">
        <v>718</v>
      </c>
      <c r="E839" s="12">
        <v>6000</v>
      </c>
      <c r="F839" s="12">
        <v>68.338999999999999</v>
      </c>
      <c r="G839" s="12">
        <v>-5931.6610000000001</v>
      </c>
    </row>
    <row r="840" spans="2:7" x14ac:dyDescent="0.2">
      <c r="C840" s="4">
        <v>71</v>
      </c>
      <c r="D840" s="5" t="s">
        <v>719</v>
      </c>
      <c r="E840" s="12">
        <v>196000</v>
      </c>
      <c r="F840" s="12">
        <v>0</v>
      </c>
      <c r="G840" s="12">
        <v>-196000</v>
      </c>
    </row>
    <row r="841" spans="2:7" x14ac:dyDescent="0.2">
      <c r="C841" s="4">
        <v>72</v>
      </c>
      <c r="D841" s="5" t="s">
        <v>720</v>
      </c>
      <c r="E841" s="12">
        <v>141500</v>
      </c>
      <c r="F841" s="12">
        <v>36043.179759999999</v>
      </c>
      <c r="G841" s="12">
        <v>-105456.82024</v>
      </c>
    </row>
    <row r="842" spans="2:7" x14ac:dyDescent="0.2">
      <c r="C842" s="4">
        <v>75</v>
      </c>
      <c r="D842" s="5" t="s">
        <v>721</v>
      </c>
      <c r="E842" s="12">
        <v>134933</v>
      </c>
      <c r="F842" s="12">
        <v>0</v>
      </c>
      <c r="G842" s="12">
        <v>-134933</v>
      </c>
    </row>
    <row r="843" spans="2:7" ht="15" customHeight="1" x14ac:dyDescent="0.2">
      <c r="C843" s="13" t="s">
        <v>10</v>
      </c>
      <c r="D843" s="14" t="s">
        <v>722</v>
      </c>
      <c r="E843" s="15">
        <f>SUBTOTAL(9,E839:E842)</f>
        <v>478433</v>
      </c>
      <c r="F843" s="15">
        <f>SUBTOTAL(9,F839:F842)</f>
        <v>36111.518759999999</v>
      </c>
      <c r="G843" s="15">
        <f>SUBTOTAL(9,G839:G842)</f>
        <v>-442321.48123999999</v>
      </c>
    </row>
    <row r="844" spans="2:7" ht="14.25" customHeight="1" x14ac:dyDescent="0.2">
      <c r="B844" s="10">
        <v>5583</v>
      </c>
      <c r="C844" s="4"/>
      <c r="D844" s="11" t="s">
        <v>723</v>
      </c>
      <c r="E844" s="1"/>
      <c r="F844" s="1"/>
      <c r="G844" s="1"/>
    </row>
    <row r="845" spans="2:7" x14ac:dyDescent="0.2">
      <c r="C845" s="4">
        <v>70</v>
      </c>
      <c r="D845" s="5" t="s">
        <v>724</v>
      </c>
      <c r="E845" s="12">
        <v>402000</v>
      </c>
      <c r="F845" s="12">
        <v>389217.26</v>
      </c>
      <c r="G845" s="12">
        <v>-12782.74</v>
      </c>
    </row>
    <row r="846" spans="2:7" ht="15" customHeight="1" x14ac:dyDescent="0.2">
      <c r="C846" s="13" t="s">
        <v>10</v>
      </c>
      <c r="D846" s="14" t="s">
        <v>725</v>
      </c>
      <c r="E846" s="15">
        <f>SUBTOTAL(9,E845:E845)</f>
        <v>402000</v>
      </c>
      <c r="F846" s="15">
        <f>SUBTOTAL(9,F845:F845)</f>
        <v>389217.26</v>
      </c>
      <c r="G846" s="15">
        <f>SUBTOTAL(9,G845:G845)</f>
        <v>-12782.74</v>
      </c>
    </row>
    <row r="847" spans="2:7" ht="14.25" customHeight="1" x14ac:dyDescent="0.2">
      <c r="B847" s="10">
        <v>5584</v>
      </c>
      <c r="C847" s="4"/>
      <c r="D847" s="11" t="s">
        <v>726</v>
      </c>
      <c r="E847" s="1"/>
      <c r="F847" s="1"/>
      <c r="G847" s="1"/>
    </row>
    <row r="848" spans="2:7" x14ac:dyDescent="0.2">
      <c r="C848" s="4">
        <v>70</v>
      </c>
      <c r="D848" s="5" t="s">
        <v>727</v>
      </c>
      <c r="E848" s="12">
        <v>0</v>
      </c>
      <c r="F848" s="12">
        <v>8275.8391900000006</v>
      </c>
      <c r="G848" s="12">
        <v>8275.8391900000006</v>
      </c>
    </row>
    <row r="849" spans="2:7" ht="15" customHeight="1" x14ac:dyDescent="0.2">
      <c r="C849" s="13" t="s">
        <v>10</v>
      </c>
      <c r="D849" s="14" t="s">
        <v>728</v>
      </c>
      <c r="E849" s="15">
        <f>SUBTOTAL(9,E848:E848)</f>
        <v>0</v>
      </c>
      <c r="F849" s="15">
        <f>SUBTOTAL(9,F848:F848)</f>
        <v>8275.8391900000006</v>
      </c>
      <c r="G849" s="15">
        <f>SUBTOTAL(9,G848:G848)</f>
        <v>8275.8391900000006</v>
      </c>
    </row>
    <row r="850" spans="2:7" ht="27" customHeight="1" x14ac:dyDescent="0.2">
      <c r="B850" s="4"/>
      <c r="C850" s="16"/>
      <c r="D850" s="14" t="s">
        <v>729</v>
      </c>
      <c r="E850" s="17">
        <f>SUBTOTAL(9,E691:E849)</f>
        <v>1417997612</v>
      </c>
      <c r="F850" s="17">
        <f>SUBTOTAL(9,F691:F849)</f>
        <v>596760667.6347996</v>
      </c>
      <c r="G850" s="17">
        <f>SUBTOTAL(9,G691:G849)</f>
        <v>-821236944.36520052</v>
      </c>
    </row>
    <row r="851" spans="2:7" x14ac:dyDescent="0.2">
      <c r="B851" s="4"/>
      <c r="C851" s="16"/>
      <c r="D851" s="18"/>
      <c r="E851" s="19"/>
      <c r="F851" s="19"/>
      <c r="G851" s="19"/>
    </row>
    <row r="852" spans="2:7" ht="25.5" customHeight="1" x14ac:dyDescent="0.2">
      <c r="B852" s="1"/>
      <c r="C852" s="4"/>
      <c r="D852" s="8" t="s">
        <v>730</v>
      </c>
      <c r="E852" s="1"/>
      <c r="F852" s="1"/>
      <c r="G852" s="1"/>
    </row>
    <row r="853" spans="2:7" ht="27" customHeight="1" x14ac:dyDescent="0.25">
      <c r="B853" s="1"/>
      <c r="C853" s="4"/>
      <c r="D853" s="9" t="s">
        <v>542</v>
      </c>
      <c r="E853" s="1"/>
      <c r="F853" s="1"/>
      <c r="G853" s="1"/>
    </row>
    <row r="854" spans="2:7" ht="14.25" customHeight="1" x14ac:dyDescent="0.2">
      <c r="B854" s="10">
        <v>5603</v>
      </c>
      <c r="C854" s="4"/>
      <c r="D854" s="11" t="s">
        <v>731</v>
      </c>
      <c r="E854" s="1"/>
      <c r="F854" s="1"/>
      <c r="G854" s="1"/>
    </row>
    <row r="855" spans="2:7" x14ac:dyDescent="0.2">
      <c r="C855" s="4">
        <v>80</v>
      </c>
      <c r="D855" s="5" t="s">
        <v>732</v>
      </c>
      <c r="E855" s="12">
        <v>2388000</v>
      </c>
      <c r="F855" s="12">
        <v>959740.57521000004</v>
      </c>
      <c r="G855" s="12">
        <v>-1428259.4247900001</v>
      </c>
    </row>
    <row r="856" spans="2:7" x14ac:dyDescent="0.2">
      <c r="C856" s="4">
        <v>81</v>
      </c>
      <c r="D856" s="5" t="s">
        <v>733</v>
      </c>
      <c r="E856" s="12">
        <v>0</v>
      </c>
      <c r="F856" s="12">
        <v>-20985.22393</v>
      </c>
      <c r="G856" s="12">
        <v>-20985.22393</v>
      </c>
    </row>
    <row r="857" spans="2:7" ht="15" customHeight="1" x14ac:dyDescent="0.2">
      <c r="C857" s="13" t="s">
        <v>10</v>
      </c>
      <c r="D857" s="14" t="s">
        <v>734</v>
      </c>
      <c r="E857" s="15">
        <f>SUBTOTAL(9,E855:E856)</f>
        <v>2388000</v>
      </c>
      <c r="F857" s="15">
        <f>SUBTOTAL(9,F855:F856)</f>
        <v>938755.35128000006</v>
      </c>
      <c r="G857" s="15">
        <f>SUBTOTAL(9,G855:G856)</f>
        <v>-1449244.6487200002</v>
      </c>
    </row>
    <row r="858" spans="2:7" ht="14.25" customHeight="1" x14ac:dyDescent="0.2">
      <c r="B858" s="10">
        <v>5605</v>
      </c>
      <c r="C858" s="4"/>
      <c r="D858" s="11" t="s">
        <v>735</v>
      </c>
      <c r="E858" s="1"/>
      <c r="F858" s="1"/>
      <c r="G858" s="1"/>
    </row>
    <row r="859" spans="2:7" x14ac:dyDescent="0.2">
      <c r="C859" s="4">
        <v>80</v>
      </c>
      <c r="D859" s="5" t="s">
        <v>736</v>
      </c>
      <c r="E859" s="12">
        <v>13216400</v>
      </c>
      <c r="F859" s="12">
        <v>37.276350000000001</v>
      </c>
      <c r="G859" s="12">
        <v>-13216362.723649999</v>
      </c>
    </row>
    <row r="860" spans="2:7" x14ac:dyDescent="0.2">
      <c r="C860" s="4">
        <v>81</v>
      </c>
      <c r="D860" s="5" t="s">
        <v>737</v>
      </c>
      <c r="E860" s="12">
        <v>200</v>
      </c>
      <c r="F860" s="12">
        <v>429.19018999999997</v>
      </c>
      <c r="G860" s="12">
        <v>229.19019</v>
      </c>
    </row>
    <row r="861" spans="2:7" x14ac:dyDescent="0.2">
      <c r="C861" s="4">
        <v>82</v>
      </c>
      <c r="D861" s="5" t="s">
        <v>738</v>
      </c>
      <c r="E861" s="12">
        <v>1396000</v>
      </c>
      <c r="F861" s="12">
        <v>509132.87607</v>
      </c>
      <c r="G861" s="12">
        <v>-886867.12393</v>
      </c>
    </row>
    <row r="862" spans="2:7" x14ac:dyDescent="0.2">
      <c r="C862" s="4">
        <v>83</v>
      </c>
      <c r="D862" s="5" t="s">
        <v>739</v>
      </c>
      <c r="E862" s="12">
        <v>60000</v>
      </c>
      <c r="F862" s="12">
        <v>45486.15827</v>
      </c>
      <c r="G862" s="12">
        <v>-14513.84173</v>
      </c>
    </row>
    <row r="863" spans="2:7" x14ac:dyDescent="0.2">
      <c r="C863" s="4">
        <v>84</v>
      </c>
      <c r="D863" s="5" t="s">
        <v>740</v>
      </c>
      <c r="E863" s="12">
        <v>2422570</v>
      </c>
      <c r="F863" s="12">
        <v>7.7999999999999999E-4</v>
      </c>
      <c r="G863" s="12">
        <v>-2422569.9992200001</v>
      </c>
    </row>
    <row r="864" spans="2:7" x14ac:dyDescent="0.2">
      <c r="C864" s="4">
        <v>86</v>
      </c>
      <c r="D864" s="5" t="s">
        <v>741</v>
      </c>
      <c r="E864" s="12">
        <v>100</v>
      </c>
      <c r="F864" s="12">
        <v>14.74413</v>
      </c>
      <c r="G864" s="12">
        <v>-85.255870000000002</v>
      </c>
    </row>
    <row r="865" spans="2:7" x14ac:dyDescent="0.2">
      <c r="C865" s="4">
        <v>89</v>
      </c>
      <c r="D865" s="5" t="s">
        <v>563</v>
      </c>
      <c r="E865" s="12">
        <v>0</v>
      </c>
      <c r="F865" s="12">
        <v>14047.509120000001</v>
      </c>
      <c r="G865" s="12">
        <v>14047.509120000001</v>
      </c>
    </row>
    <row r="866" spans="2:7" ht="15" customHeight="1" x14ac:dyDescent="0.2">
      <c r="C866" s="13" t="s">
        <v>10</v>
      </c>
      <c r="D866" s="14" t="s">
        <v>742</v>
      </c>
      <c r="E866" s="15">
        <f>SUBTOTAL(9,E859:E865)</f>
        <v>17095270</v>
      </c>
      <c r="F866" s="15">
        <f>SUBTOTAL(9,F859:F865)</f>
        <v>569147.7549099999</v>
      </c>
      <c r="G866" s="15">
        <f>SUBTOTAL(9,G859:G865)</f>
        <v>-16526122.245089998</v>
      </c>
    </row>
    <row r="867" spans="2:7" ht="14.25" customHeight="1" x14ac:dyDescent="0.2">
      <c r="B867" s="10">
        <v>5607</v>
      </c>
      <c r="C867" s="4"/>
      <c r="D867" s="11" t="s">
        <v>743</v>
      </c>
      <c r="E867" s="1"/>
      <c r="F867" s="1"/>
      <c r="G867" s="1"/>
    </row>
    <row r="868" spans="2:7" x14ac:dyDescent="0.2">
      <c r="C868" s="4">
        <v>80</v>
      </c>
      <c r="D868" s="5" t="s">
        <v>288</v>
      </c>
      <c r="E868" s="12">
        <v>3587000</v>
      </c>
      <c r="F868" s="12">
        <v>1514017.3409899999</v>
      </c>
      <c r="G868" s="12">
        <v>-2072982.6590100001</v>
      </c>
    </row>
    <row r="869" spans="2:7" ht="15" customHeight="1" x14ac:dyDescent="0.2">
      <c r="C869" s="13" t="s">
        <v>10</v>
      </c>
      <c r="D869" s="14" t="s">
        <v>744</v>
      </c>
      <c r="E869" s="15">
        <f>SUBTOTAL(9,E868:E868)</f>
        <v>3587000</v>
      </c>
      <c r="F869" s="15">
        <f>SUBTOTAL(9,F868:F868)</f>
        <v>1514017.3409899999</v>
      </c>
      <c r="G869" s="15">
        <f>SUBTOTAL(9,G868:G868)</f>
        <v>-2072982.6590100001</v>
      </c>
    </row>
    <row r="870" spans="2:7" ht="14.25" customHeight="1" x14ac:dyDescent="0.2">
      <c r="B870" s="10">
        <v>5611</v>
      </c>
      <c r="C870" s="4"/>
      <c r="D870" s="11" t="s">
        <v>745</v>
      </c>
      <c r="E870" s="1"/>
      <c r="F870" s="1"/>
      <c r="G870" s="1"/>
    </row>
    <row r="871" spans="2:7" x14ac:dyDescent="0.2">
      <c r="C871" s="4">
        <v>85</v>
      </c>
      <c r="D871" s="5" t="s">
        <v>746</v>
      </c>
      <c r="E871" s="12">
        <v>26500</v>
      </c>
      <c r="F871" s="12">
        <v>0</v>
      </c>
      <c r="G871" s="12">
        <v>-26500</v>
      </c>
    </row>
    <row r="872" spans="2:7" ht="15" customHeight="1" x14ac:dyDescent="0.2">
      <c r="C872" s="13" t="s">
        <v>10</v>
      </c>
      <c r="D872" s="14" t="s">
        <v>747</v>
      </c>
      <c r="E872" s="15">
        <f>SUBTOTAL(9,E871:E871)</f>
        <v>26500</v>
      </c>
      <c r="F872" s="15">
        <f>SUBTOTAL(9,F871:F871)</f>
        <v>0</v>
      </c>
      <c r="G872" s="15">
        <f>SUBTOTAL(9,G871:G871)</f>
        <v>-26500</v>
      </c>
    </row>
    <row r="873" spans="2:7" ht="14.25" customHeight="1" x14ac:dyDescent="0.2">
      <c r="B873" s="10">
        <v>5612</v>
      </c>
      <c r="C873" s="4"/>
      <c r="D873" s="11" t="s">
        <v>748</v>
      </c>
      <c r="E873" s="1"/>
      <c r="F873" s="1"/>
      <c r="G873" s="1"/>
    </row>
    <row r="874" spans="2:7" x14ac:dyDescent="0.2">
      <c r="C874" s="4">
        <v>80</v>
      </c>
      <c r="D874" s="5" t="s">
        <v>288</v>
      </c>
      <c r="E874" s="12">
        <v>29400</v>
      </c>
      <c r="F874" s="12">
        <v>13065.565000000001</v>
      </c>
      <c r="G874" s="12">
        <v>-16334.434999999999</v>
      </c>
    </row>
    <row r="875" spans="2:7" ht="15" customHeight="1" x14ac:dyDescent="0.2">
      <c r="C875" s="13" t="s">
        <v>10</v>
      </c>
      <c r="D875" s="14" t="s">
        <v>749</v>
      </c>
      <c r="E875" s="15">
        <f>SUBTOTAL(9,E874:E874)</f>
        <v>29400</v>
      </c>
      <c r="F875" s="15">
        <f>SUBTOTAL(9,F874:F874)</f>
        <v>13065.565000000001</v>
      </c>
      <c r="G875" s="15">
        <f>SUBTOTAL(9,G874:G874)</f>
        <v>-16334.434999999999</v>
      </c>
    </row>
    <row r="876" spans="2:7" ht="14.25" customHeight="1" x14ac:dyDescent="0.2">
      <c r="B876" s="10">
        <v>5613</v>
      </c>
      <c r="C876" s="4"/>
      <c r="D876" s="11" t="s">
        <v>750</v>
      </c>
      <c r="E876" s="1"/>
      <c r="F876" s="1"/>
      <c r="G876" s="1"/>
    </row>
    <row r="877" spans="2:7" x14ac:dyDescent="0.2">
      <c r="C877" s="4">
        <v>80</v>
      </c>
      <c r="D877" s="5" t="s">
        <v>288</v>
      </c>
      <c r="E877" s="12">
        <v>11200</v>
      </c>
      <c r="F877" s="12">
        <v>10143.089040000001</v>
      </c>
      <c r="G877" s="12">
        <v>-1056.9109599999999</v>
      </c>
    </row>
    <row r="878" spans="2:7" ht="15" customHeight="1" x14ac:dyDescent="0.2">
      <c r="C878" s="13" t="s">
        <v>10</v>
      </c>
      <c r="D878" s="14" t="s">
        <v>751</v>
      </c>
      <c r="E878" s="15">
        <f>SUBTOTAL(9,E877:E877)</f>
        <v>11200</v>
      </c>
      <c r="F878" s="15">
        <f>SUBTOTAL(9,F877:F877)</f>
        <v>10143.089040000001</v>
      </c>
      <c r="G878" s="15">
        <f>SUBTOTAL(9,G877:G877)</f>
        <v>-1056.9109599999999</v>
      </c>
    </row>
    <row r="879" spans="2:7" ht="14.25" customHeight="1" x14ac:dyDescent="0.2">
      <c r="B879" s="10">
        <v>5614</v>
      </c>
      <c r="C879" s="4"/>
      <c r="D879" s="11" t="s">
        <v>752</v>
      </c>
      <c r="E879" s="1"/>
      <c r="F879" s="1"/>
      <c r="G879" s="1"/>
    </row>
    <row r="880" spans="2:7" x14ac:dyDescent="0.2">
      <c r="C880" s="4">
        <v>80</v>
      </c>
      <c r="D880" s="5" t="s">
        <v>753</v>
      </c>
      <c r="E880" s="12">
        <v>72000</v>
      </c>
      <c r="F880" s="12">
        <v>0</v>
      </c>
      <c r="G880" s="12">
        <v>-72000</v>
      </c>
    </row>
    <row r="881" spans="2:7" x14ac:dyDescent="0.2">
      <c r="C881" s="4">
        <v>81</v>
      </c>
      <c r="D881" s="5" t="s">
        <v>754</v>
      </c>
      <c r="E881" s="12">
        <v>96000</v>
      </c>
      <c r="F881" s="12">
        <v>0</v>
      </c>
      <c r="G881" s="12">
        <v>-96000</v>
      </c>
    </row>
    <row r="882" spans="2:7" ht="15" customHeight="1" x14ac:dyDescent="0.2">
      <c r="C882" s="13" t="s">
        <v>10</v>
      </c>
      <c r="D882" s="14" t="s">
        <v>755</v>
      </c>
      <c r="E882" s="15">
        <f>SUBTOTAL(9,E880:E881)</f>
        <v>168000</v>
      </c>
      <c r="F882" s="15">
        <f>SUBTOTAL(9,F880:F881)</f>
        <v>0</v>
      </c>
      <c r="G882" s="15">
        <f>SUBTOTAL(9,G880:G881)</f>
        <v>-168000</v>
      </c>
    </row>
    <row r="883" spans="2:7" ht="14.25" customHeight="1" x14ac:dyDescent="0.2">
      <c r="B883" s="10">
        <v>5615</v>
      </c>
      <c r="C883" s="4"/>
      <c r="D883" s="11" t="s">
        <v>518</v>
      </c>
      <c r="E883" s="1"/>
      <c r="F883" s="1"/>
      <c r="G883" s="1"/>
    </row>
    <row r="884" spans="2:7" x14ac:dyDescent="0.2">
      <c r="C884" s="4">
        <v>80</v>
      </c>
      <c r="D884" s="5" t="s">
        <v>288</v>
      </c>
      <c r="E884" s="12">
        <v>6994000</v>
      </c>
      <c r="F884" s="12">
        <v>2896885.72248</v>
      </c>
      <c r="G884" s="12">
        <v>-4097114.27752</v>
      </c>
    </row>
    <row r="885" spans="2:7" ht="15" customHeight="1" x14ac:dyDescent="0.2">
      <c r="C885" s="13" t="s">
        <v>10</v>
      </c>
      <c r="D885" s="14" t="s">
        <v>756</v>
      </c>
      <c r="E885" s="15">
        <f>SUBTOTAL(9,E884:E884)</f>
        <v>6994000</v>
      </c>
      <c r="F885" s="15">
        <f>SUBTOTAL(9,F884:F884)</f>
        <v>2896885.72248</v>
      </c>
      <c r="G885" s="15">
        <f>SUBTOTAL(9,G884:G884)</f>
        <v>-4097114.27752</v>
      </c>
    </row>
    <row r="886" spans="2:7" ht="14.25" customHeight="1" x14ac:dyDescent="0.2">
      <c r="B886" s="10">
        <v>5616</v>
      </c>
      <c r="C886" s="4"/>
      <c r="D886" s="11" t="s">
        <v>757</v>
      </c>
      <c r="E886" s="1"/>
      <c r="F886" s="1"/>
      <c r="G886" s="1"/>
    </row>
    <row r="887" spans="2:7" x14ac:dyDescent="0.2">
      <c r="C887" s="4">
        <v>85</v>
      </c>
      <c r="D887" s="5" t="s">
        <v>758</v>
      </c>
      <c r="E887" s="12">
        <v>700000</v>
      </c>
      <c r="F887" s="12">
        <v>0</v>
      </c>
      <c r="G887" s="12">
        <v>-700000</v>
      </c>
    </row>
    <row r="888" spans="2:7" ht="15" customHeight="1" x14ac:dyDescent="0.2">
      <c r="C888" s="13" t="s">
        <v>10</v>
      </c>
      <c r="D888" s="14" t="s">
        <v>759</v>
      </c>
      <c r="E888" s="15">
        <f>SUBTOTAL(9,E887:E887)</f>
        <v>700000</v>
      </c>
      <c r="F888" s="15">
        <f>SUBTOTAL(9,F887:F887)</f>
        <v>0</v>
      </c>
      <c r="G888" s="15">
        <f>SUBTOTAL(9,G887:G887)</f>
        <v>-700000</v>
      </c>
    </row>
    <row r="889" spans="2:7" ht="14.25" customHeight="1" x14ac:dyDescent="0.2">
      <c r="B889" s="10">
        <v>5617</v>
      </c>
      <c r="C889" s="4"/>
      <c r="D889" s="11" t="s">
        <v>760</v>
      </c>
      <c r="E889" s="1"/>
      <c r="F889" s="1"/>
      <c r="G889" s="1"/>
    </row>
    <row r="890" spans="2:7" x14ac:dyDescent="0.2">
      <c r="C890" s="4">
        <v>80</v>
      </c>
      <c r="D890" s="5" t="s">
        <v>288</v>
      </c>
      <c r="E890" s="12">
        <v>13109800</v>
      </c>
      <c r="F890" s="12">
        <v>5462457.3305900004</v>
      </c>
      <c r="G890" s="12">
        <v>-7647342.6694099996</v>
      </c>
    </row>
    <row r="891" spans="2:7" ht="15" customHeight="1" x14ac:dyDescent="0.2">
      <c r="C891" s="13" t="s">
        <v>10</v>
      </c>
      <c r="D891" s="14" t="s">
        <v>761</v>
      </c>
      <c r="E891" s="15">
        <f>SUBTOTAL(9,E890:E890)</f>
        <v>13109800</v>
      </c>
      <c r="F891" s="15">
        <f>SUBTOTAL(9,F890:F890)</f>
        <v>5462457.3305900004</v>
      </c>
      <c r="G891" s="15">
        <f>SUBTOTAL(9,G890:G890)</f>
        <v>-7647342.6694099996</v>
      </c>
    </row>
    <row r="892" spans="2:7" ht="14.25" customHeight="1" x14ac:dyDescent="0.2">
      <c r="B892" s="10">
        <v>5619</v>
      </c>
      <c r="C892" s="4"/>
      <c r="D892" s="11" t="s">
        <v>762</v>
      </c>
      <c r="E892" s="1"/>
      <c r="F892" s="1"/>
      <c r="G892" s="1"/>
    </row>
    <row r="893" spans="2:7" x14ac:dyDescent="0.2">
      <c r="C893" s="4">
        <v>80</v>
      </c>
      <c r="D893" s="5" t="s">
        <v>288</v>
      </c>
      <c r="E893" s="12">
        <v>4000</v>
      </c>
      <c r="F893" s="12">
        <v>0</v>
      </c>
      <c r="G893" s="12">
        <v>-4000</v>
      </c>
    </row>
    <row r="894" spans="2:7" ht="15" customHeight="1" x14ac:dyDescent="0.2">
      <c r="C894" s="13" t="s">
        <v>10</v>
      </c>
      <c r="D894" s="14" t="s">
        <v>763</v>
      </c>
      <c r="E894" s="15">
        <f>SUBTOTAL(9,E893:E893)</f>
        <v>4000</v>
      </c>
      <c r="F894" s="15">
        <f>SUBTOTAL(9,F893:F893)</f>
        <v>0</v>
      </c>
      <c r="G894" s="15">
        <f>SUBTOTAL(9,G893:G893)</f>
        <v>-4000</v>
      </c>
    </row>
    <row r="895" spans="2:7" ht="14.25" customHeight="1" x14ac:dyDescent="0.2">
      <c r="B895" s="10">
        <v>5625</v>
      </c>
      <c r="C895" s="4"/>
      <c r="D895" s="11" t="s">
        <v>764</v>
      </c>
      <c r="E895" s="1"/>
      <c r="F895" s="1"/>
      <c r="G895" s="1"/>
    </row>
    <row r="896" spans="2:7" x14ac:dyDescent="0.2">
      <c r="C896" s="4">
        <v>80</v>
      </c>
      <c r="D896" s="5" t="s">
        <v>765</v>
      </c>
      <c r="E896" s="12">
        <v>740000</v>
      </c>
      <c r="F896" s="12">
        <v>316340.34931999998</v>
      </c>
      <c r="G896" s="12">
        <v>-423659.65068000002</v>
      </c>
    </row>
    <row r="897" spans="2:7" x14ac:dyDescent="0.2">
      <c r="C897" s="4">
        <v>81</v>
      </c>
      <c r="D897" s="5" t="s">
        <v>766</v>
      </c>
      <c r="E897" s="12">
        <v>28900</v>
      </c>
      <c r="F897" s="12">
        <v>0</v>
      </c>
      <c r="G897" s="12">
        <v>-28900</v>
      </c>
    </row>
    <row r="898" spans="2:7" x14ac:dyDescent="0.2">
      <c r="C898" s="4">
        <v>82</v>
      </c>
      <c r="D898" s="5" t="s">
        <v>767</v>
      </c>
      <c r="E898" s="12">
        <v>2600</v>
      </c>
      <c r="F898" s="12">
        <v>972.26643999999999</v>
      </c>
      <c r="G898" s="12">
        <v>-1627.7335599999999</v>
      </c>
    </row>
    <row r="899" spans="2:7" x14ac:dyDescent="0.2">
      <c r="C899" s="4">
        <v>85</v>
      </c>
      <c r="D899" s="5" t="s">
        <v>768</v>
      </c>
      <c r="E899" s="12">
        <v>552200</v>
      </c>
      <c r="F899" s="12">
        <v>0</v>
      </c>
      <c r="G899" s="12">
        <v>-552200</v>
      </c>
    </row>
    <row r="900" spans="2:7" ht="15" customHeight="1" x14ac:dyDescent="0.2">
      <c r="C900" s="13" t="s">
        <v>10</v>
      </c>
      <c r="D900" s="14" t="s">
        <v>769</v>
      </c>
      <c r="E900" s="15">
        <f>SUBTOTAL(9,E896:E899)</f>
        <v>1323700</v>
      </c>
      <c r="F900" s="15">
        <f>SUBTOTAL(9,F896:F899)</f>
        <v>317312.61575999996</v>
      </c>
      <c r="G900" s="15">
        <f>SUBTOTAL(9,G896:G899)</f>
        <v>-1006387.38424</v>
      </c>
    </row>
    <row r="901" spans="2:7" ht="14.25" customHeight="1" x14ac:dyDescent="0.2">
      <c r="B901" s="10">
        <v>5628</v>
      </c>
      <c r="C901" s="4"/>
      <c r="D901" s="11" t="s">
        <v>770</v>
      </c>
      <c r="E901" s="1"/>
      <c r="F901" s="1"/>
      <c r="G901" s="1"/>
    </row>
    <row r="902" spans="2:7" x14ac:dyDescent="0.2">
      <c r="C902" s="4">
        <v>80</v>
      </c>
      <c r="D902" s="5" t="s">
        <v>771</v>
      </c>
      <c r="E902" s="12">
        <v>132200</v>
      </c>
      <c r="F902" s="12">
        <v>0</v>
      </c>
      <c r="G902" s="12">
        <v>-132200</v>
      </c>
    </row>
    <row r="903" spans="2:7" ht="15" customHeight="1" x14ac:dyDescent="0.2">
      <c r="C903" s="13" t="s">
        <v>10</v>
      </c>
      <c r="D903" s="14" t="s">
        <v>772</v>
      </c>
      <c r="E903" s="15">
        <f>SUBTOTAL(9,E902:E902)</f>
        <v>132200</v>
      </c>
      <c r="F903" s="15">
        <f>SUBTOTAL(9,F902:F902)</f>
        <v>0</v>
      </c>
      <c r="G903" s="15">
        <f>SUBTOTAL(9,G902:G902)</f>
        <v>-132200</v>
      </c>
    </row>
    <row r="904" spans="2:7" ht="14.25" customHeight="1" x14ac:dyDescent="0.2">
      <c r="B904" s="10">
        <v>5629</v>
      </c>
      <c r="C904" s="4"/>
      <c r="D904" s="11" t="s">
        <v>773</v>
      </c>
      <c r="E904" s="1"/>
      <c r="F904" s="1"/>
      <c r="G904" s="1"/>
    </row>
    <row r="905" spans="2:7" x14ac:dyDescent="0.2">
      <c r="C905" s="4">
        <v>80</v>
      </c>
      <c r="D905" s="5" t="s">
        <v>288</v>
      </c>
      <c r="E905" s="12">
        <v>860000</v>
      </c>
      <c r="F905" s="12">
        <v>375314.73816000001</v>
      </c>
      <c r="G905" s="12">
        <v>-484685.26183999999</v>
      </c>
    </row>
    <row r="906" spans="2:7" ht="15" customHeight="1" x14ac:dyDescent="0.2">
      <c r="C906" s="13" t="s">
        <v>10</v>
      </c>
      <c r="D906" s="14" t="s">
        <v>774</v>
      </c>
      <c r="E906" s="15">
        <f>SUBTOTAL(9,E905:E905)</f>
        <v>860000</v>
      </c>
      <c r="F906" s="15">
        <f>SUBTOTAL(9,F905:F905)</f>
        <v>375314.73816000001</v>
      </c>
      <c r="G906" s="15">
        <f>SUBTOTAL(9,G905:G905)</f>
        <v>-484685.26183999999</v>
      </c>
    </row>
    <row r="907" spans="2:7" ht="14.25" customHeight="1" x14ac:dyDescent="0.2">
      <c r="B907" s="10">
        <v>5631</v>
      </c>
      <c r="C907" s="4"/>
      <c r="D907" s="11" t="s">
        <v>775</v>
      </c>
      <c r="E907" s="1"/>
      <c r="F907" s="1"/>
      <c r="G907" s="1"/>
    </row>
    <row r="908" spans="2:7" x14ac:dyDescent="0.2">
      <c r="C908" s="4">
        <v>85</v>
      </c>
      <c r="D908" s="5" t="s">
        <v>776</v>
      </c>
      <c r="E908" s="12">
        <v>152000</v>
      </c>
      <c r="F908" s="12">
        <v>0</v>
      </c>
      <c r="G908" s="12">
        <v>-152000</v>
      </c>
    </row>
    <row r="909" spans="2:7" x14ac:dyDescent="0.2">
      <c r="C909" s="4">
        <v>86</v>
      </c>
      <c r="D909" s="5" t="s">
        <v>746</v>
      </c>
      <c r="E909" s="12">
        <v>2</v>
      </c>
      <c r="F909" s="12">
        <v>0</v>
      </c>
      <c r="G909" s="12">
        <v>-2</v>
      </c>
    </row>
    <row r="910" spans="2:7" ht="15" customHeight="1" x14ac:dyDescent="0.2">
      <c r="C910" s="13" t="s">
        <v>10</v>
      </c>
      <c r="D910" s="14" t="s">
        <v>777</v>
      </c>
      <c r="E910" s="15">
        <f>SUBTOTAL(9,E908:E909)</f>
        <v>152002</v>
      </c>
      <c r="F910" s="15">
        <f>SUBTOTAL(9,F908:F909)</f>
        <v>0</v>
      </c>
      <c r="G910" s="15">
        <f>SUBTOTAL(9,G908:G909)</f>
        <v>-152002</v>
      </c>
    </row>
    <row r="911" spans="2:7" ht="14.25" customHeight="1" x14ac:dyDescent="0.2">
      <c r="B911" s="10">
        <v>5635</v>
      </c>
      <c r="C911" s="4"/>
      <c r="D911" s="11" t="s">
        <v>778</v>
      </c>
      <c r="E911" s="1"/>
      <c r="F911" s="1"/>
      <c r="G911" s="1"/>
    </row>
    <row r="912" spans="2:7" x14ac:dyDescent="0.2">
      <c r="C912" s="4">
        <v>85</v>
      </c>
      <c r="D912" s="5" t="s">
        <v>746</v>
      </c>
      <c r="E912" s="12">
        <v>3000</v>
      </c>
      <c r="F912" s="12">
        <v>0</v>
      </c>
      <c r="G912" s="12">
        <v>-3000</v>
      </c>
    </row>
    <row r="913" spans="2:7" ht="15" customHeight="1" x14ac:dyDescent="0.2">
      <c r="C913" s="13" t="s">
        <v>10</v>
      </c>
      <c r="D913" s="14" t="s">
        <v>779</v>
      </c>
      <c r="E913" s="15">
        <f>SUBTOTAL(9,E912:E912)</f>
        <v>3000</v>
      </c>
      <c r="F913" s="15">
        <f>SUBTOTAL(9,F912:F912)</f>
        <v>0</v>
      </c>
      <c r="G913" s="15">
        <f>SUBTOTAL(9,G912:G912)</f>
        <v>-3000</v>
      </c>
    </row>
    <row r="914" spans="2:7" ht="14.25" customHeight="1" x14ac:dyDescent="0.2">
      <c r="B914" s="10">
        <v>5652</v>
      </c>
      <c r="C914" s="4"/>
      <c r="D914" s="11" t="s">
        <v>780</v>
      </c>
      <c r="E914" s="1"/>
      <c r="F914" s="1"/>
      <c r="G914" s="1"/>
    </row>
    <row r="915" spans="2:7" x14ac:dyDescent="0.2">
      <c r="C915" s="4">
        <v>80</v>
      </c>
      <c r="D915" s="5" t="s">
        <v>288</v>
      </c>
      <c r="E915" s="12">
        <v>11400</v>
      </c>
      <c r="F915" s="12">
        <v>0</v>
      </c>
      <c r="G915" s="12">
        <v>-11400</v>
      </c>
    </row>
    <row r="916" spans="2:7" x14ac:dyDescent="0.2">
      <c r="C916" s="4">
        <v>85</v>
      </c>
      <c r="D916" s="5" t="s">
        <v>746</v>
      </c>
      <c r="E916" s="12">
        <v>183100</v>
      </c>
      <c r="F916" s="12">
        <v>0</v>
      </c>
      <c r="G916" s="12">
        <v>-183100</v>
      </c>
    </row>
    <row r="917" spans="2:7" ht="15" customHeight="1" x14ac:dyDescent="0.2">
      <c r="C917" s="13" t="s">
        <v>10</v>
      </c>
      <c r="D917" s="14" t="s">
        <v>781</v>
      </c>
      <c r="E917" s="15">
        <f>SUBTOTAL(9,E915:E916)</f>
        <v>194500</v>
      </c>
      <c r="F917" s="15">
        <f>SUBTOTAL(9,F915:F916)</f>
        <v>0</v>
      </c>
      <c r="G917" s="15">
        <f>SUBTOTAL(9,G915:G916)</f>
        <v>-194500</v>
      </c>
    </row>
    <row r="918" spans="2:7" ht="14.25" customHeight="1" x14ac:dyDescent="0.2">
      <c r="B918" s="10">
        <v>5656</v>
      </c>
      <c r="C918" s="4"/>
      <c r="D918" s="11" t="s">
        <v>782</v>
      </c>
      <c r="E918" s="1"/>
      <c r="F918" s="1"/>
      <c r="G918" s="1"/>
    </row>
    <row r="919" spans="2:7" x14ac:dyDescent="0.2">
      <c r="C919" s="4">
        <v>85</v>
      </c>
      <c r="D919" s="5" t="s">
        <v>746</v>
      </c>
      <c r="E919" s="12">
        <v>32694400</v>
      </c>
      <c r="F919" s="12">
        <v>14640240.976</v>
      </c>
      <c r="G919" s="12">
        <v>-18054159.024</v>
      </c>
    </row>
    <row r="920" spans="2:7" ht="15" customHeight="1" x14ac:dyDescent="0.2">
      <c r="C920" s="13" t="s">
        <v>10</v>
      </c>
      <c r="D920" s="14" t="s">
        <v>783</v>
      </c>
      <c r="E920" s="15">
        <f>SUBTOTAL(9,E919:E919)</f>
        <v>32694400</v>
      </c>
      <c r="F920" s="15">
        <f>SUBTOTAL(9,F919:F919)</f>
        <v>14640240.976</v>
      </c>
      <c r="G920" s="15">
        <f>SUBTOTAL(9,G919:G919)</f>
        <v>-18054159.024</v>
      </c>
    </row>
    <row r="921" spans="2:7" ht="14.25" customHeight="1" x14ac:dyDescent="0.2">
      <c r="B921" s="10">
        <v>5672</v>
      </c>
      <c r="C921" s="4"/>
      <c r="D921" s="11" t="s">
        <v>784</v>
      </c>
      <c r="E921" s="1"/>
      <c r="F921" s="1"/>
      <c r="G921" s="1"/>
    </row>
    <row r="922" spans="2:7" x14ac:dyDescent="0.2">
      <c r="C922" s="4">
        <v>85</v>
      </c>
      <c r="D922" s="5" t="s">
        <v>746</v>
      </c>
      <c r="E922" s="12">
        <v>0</v>
      </c>
      <c r="F922" s="12">
        <v>0</v>
      </c>
      <c r="G922" s="12">
        <v>0</v>
      </c>
    </row>
    <row r="923" spans="2:7" ht="15" customHeight="1" x14ac:dyDescent="0.2">
      <c r="C923" s="13" t="s">
        <v>10</v>
      </c>
      <c r="D923" s="14" t="s">
        <v>785</v>
      </c>
      <c r="E923" s="15">
        <f>SUBTOTAL(9,E922:E922)</f>
        <v>0</v>
      </c>
      <c r="F923" s="15">
        <f>SUBTOTAL(9,F922:F922)</f>
        <v>0</v>
      </c>
      <c r="G923" s="15">
        <f>SUBTOTAL(9,G922:G922)</f>
        <v>0</v>
      </c>
    </row>
    <row r="924" spans="2:7" ht="14.25" customHeight="1" x14ac:dyDescent="0.2">
      <c r="B924" s="10">
        <v>5680</v>
      </c>
      <c r="C924" s="4"/>
      <c r="D924" s="11" t="s">
        <v>786</v>
      </c>
      <c r="E924" s="1"/>
      <c r="F924" s="1"/>
      <c r="G924" s="1"/>
    </row>
    <row r="925" spans="2:7" x14ac:dyDescent="0.2">
      <c r="C925" s="4">
        <v>85</v>
      </c>
      <c r="D925" s="5" t="s">
        <v>746</v>
      </c>
      <c r="E925" s="12">
        <v>793000</v>
      </c>
      <c r="F925" s="12">
        <v>0</v>
      </c>
      <c r="G925" s="12">
        <v>-793000</v>
      </c>
    </row>
    <row r="926" spans="2:7" ht="15" customHeight="1" x14ac:dyDescent="0.2">
      <c r="C926" s="13" t="s">
        <v>10</v>
      </c>
      <c r="D926" s="14" t="s">
        <v>787</v>
      </c>
      <c r="E926" s="15">
        <f>SUBTOTAL(9,E925:E925)</f>
        <v>793000</v>
      </c>
      <c r="F926" s="15">
        <f>SUBTOTAL(9,F925:F925)</f>
        <v>0</v>
      </c>
      <c r="G926" s="15">
        <f>SUBTOTAL(9,G925:G925)</f>
        <v>-793000</v>
      </c>
    </row>
    <row r="927" spans="2:7" ht="14.25" customHeight="1" x14ac:dyDescent="0.2">
      <c r="B927" s="10">
        <v>5685</v>
      </c>
      <c r="C927" s="4"/>
      <c r="D927" s="11" t="s">
        <v>788</v>
      </c>
      <c r="E927" s="1"/>
      <c r="F927" s="1"/>
      <c r="G927" s="1"/>
    </row>
    <row r="928" spans="2:7" x14ac:dyDescent="0.2">
      <c r="C928" s="4">
        <v>85</v>
      </c>
      <c r="D928" s="5" t="s">
        <v>746</v>
      </c>
      <c r="E928" s="12">
        <v>63380500</v>
      </c>
      <c r="F928" s="12">
        <v>34161900.515160002</v>
      </c>
      <c r="G928" s="12">
        <v>-29218599.484839998</v>
      </c>
    </row>
    <row r="929" spans="2:7" ht="15" customHeight="1" x14ac:dyDescent="0.2">
      <c r="C929" s="13" t="s">
        <v>10</v>
      </c>
      <c r="D929" s="14" t="s">
        <v>789</v>
      </c>
      <c r="E929" s="15">
        <f>SUBTOTAL(9,E928:E928)</f>
        <v>63380500</v>
      </c>
      <c r="F929" s="15">
        <f>SUBTOTAL(9,F928:F928)</f>
        <v>34161900.515160002</v>
      </c>
      <c r="G929" s="15">
        <f>SUBTOTAL(9,G928:G928)</f>
        <v>-29218599.484839998</v>
      </c>
    </row>
    <row r="930" spans="2:7" ht="14.25" customHeight="1" x14ac:dyDescent="0.2">
      <c r="B930" s="10">
        <v>5692</v>
      </c>
      <c r="C930" s="4"/>
      <c r="D930" s="11" t="s">
        <v>790</v>
      </c>
      <c r="E930" s="1"/>
      <c r="F930" s="1"/>
      <c r="G930" s="1"/>
    </row>
    <row r="931" spans="2:7" x14ac:dyDescent="0.2">
      <c r="C931" s="4">
        <v>85</v>
      </c>
      <c r="D931" s="5" t="s">
        <v>746</v>
      </c>
      <c r="E931" s="12">
        <v>155000</v>
      </c>
      <c r="F931" s="12">
        <v>158119.13527999999</v>
      </c>
      <c r="G931" s="12">
        <v>3119.13528</v>
      </c>
    </row>
    <row r="932" spans="2:7" ht="15" customHeight="1" x14ac:dyDescent="0.2">
      <c r="C932" s="13" t="s">
        <v>10</v>
      </c>
      <c r="D932" s="14" t="s">
        <v>791</v>
      </c>
      <c r="E932" s="15">
        <f>SUBTOTAL(9,E931:E931)</f>
        <v>155000</v>
      </c>
      <c r="F932" s="15">
        <f>SUBTOTAL(9,F931:F931)</f>
        <v>158119.13527999999</v>
      </c>
      <c r="G932" s="15">
        <f>SUBTOTAL(9,G931:G931)</f>
        <v>3119.13528</v>
      </c>
    </row>
    <row r="933" spans="2:7" ht="14.25" customHeight="1" x14ac:dyDescent="0.2">
      <c r="B933" s="10">
        <v>5693</v>
      </c>
      <c r="C933" s="4"/>
      <c r="D933" s="11" t="s">
        <v>792</v>
      </c>
      <c r="E933" s="1"/>
      <c r="F933" s="1"/>
      <c r="G933" s="1"/>
    </row>
    <row r="934" spans="2:7" x14ac:dyDescent="0.2">
      <c r="C934" s="4">
        <v>85</v>
      </c>
      <c r="D934" s="5" t="s">
        <v>793</v>
      </c>
      <c r="E934" s="12">
        <v>1652</v>
      </c>
      <c r="F934" s="12">
        <v>1652</v>
      </c>
      <c r="G934" s="12">
        <v>0</v>
      </c>
    </row>
    <row r="935" spans="2:7" ht="15" customHeight="1" x14ac:dyDescent="0.2">
      <c r="C935" s="13" t="s">
        <v>10</v>
      </c>
      <c r="D935" s="14" t="s">
        <v>794</v>
      </c>
      <c r="E935" s="15">
        <f>SUBTOTAL(9,E934:E934)</f>
        <v>1652</v>
      </c>
      <c r="F935" s="15">
        <f>SUBTOTAL(9,F934:F934)</f>
        <v>1652</v>
      </c>
      <c r="G935" s="15">
        <f>SUBTOTAL(9,G934:G934)</f>
        <v>0</v>
      </c>
    </row>
    <row r="936" spans="2:7" ht="27" customHeight="1" x14ac:dyDescent="0.2">
      <c r="B936" s="4"/>
      <c r="C936" s="16"/>
      <c r="D936" s="14" t="s">
        <v>795</v>
      </c>
      <c r="E936" s="17">
        <f>SUBTOTAL(9,E853:E935)</f>
        <v>143803124</v>
      </c>
      <c r="F936" s="17">
        <f>SUBTOTAL(9,F853:F935)</f>
        <v>61059012.134649999</v>
      </c>
      <c r="G936" s="17">
        <f>SUBTOTAL(9,G853:G935)</f>
        <v>-82744111.865349993</v>
      </c>
    </row>
    <row r="937" spans="2:7" x14ac:dyDescent="0.2">
      <c r="B937" s="4"/>
      <c r="C937" s="16"/>
      <c r="D937" s="18"/>
      <c r="E937" s="19"/>
      <c r="F937" s="19"/>
      <c r="G937" s="19"/>
    </row>
    <row r="938" spans="2:7" ht="25.5" customHeight="1" x14ac:dyDescent="0.2">
      <c r="B938" s="1"/>
      <c r="C938" s="4"/>
      <c r="D938" s="8" t="s">
        <v>796</v>
      </c>
      <c r="E938" s="1"/>
      <c r="F938" s="1"/>
      <c r="G938" s="1"/>
    </row>
    <row r="939" spans="2:7" ht="27" customHeight="1" x14ac:dyDescent="0.25">
      <c r="B939" s="1"/>
      <c r="C939" s="4"/>
      <c r="D939" s="9" t="s">
        <v>542</v>
      </c>
      <c r="E939" s="1"/>
      <c r="F939" s="1"/>
      <c r="G939" s="1"/>
    </row>
    <row r="940" spans="2:7" ht="14.25" customHeight="1" x14ac:dyDescent="0.2">
      <c r="B940" s="10">
        <v>5700</v>
      </c>
      <c r="C940" s="4"/>
      <c r="D940" s="11" t="s">
        <v>797</v>
      </c>
      <c r="E940" s="1"/>
      <c r="F940" s="1"/>
      <c r="G940" s="1"/>
    </row>
    <row r="941" spans="2:7" x14ac:dyDescent="0.2">
      <c r="C941" s="4">
        <v>71</v>
      </c>
      <c r="D941" s="5" t="s">
        <v>798</v>
      </c>
      <c r="E941" s="12">
        <v>190787000</v>
      </c>
      <c r="F941" s="12">
        <v>90089379.180189997</v>
      </c>
      <c r="G941" s="12">
        <v>-100697620.81981</v>
      </c>
    </row>
    <row r="942" spans="2:7" x14ac:dyDescent="0.2">
      <c r="C942" s="4">
        <v>72</v>
      </c>
      <c r="D942" s="5" t="s">
        <v>799</v>
      </c>
      <c r="E942" s="12">
        <v>264673000</v>
      </c>
      <c r="F942" s="12">
        <v>130905341.99355</v>
      </c>
      <c r="G942" s="12">
        <v>-133767658.00645</v>
      </c>
    </row>
    <row r="943" spans="2:7" ht="15" customHeight="1" x14ac:dyDescent="0.2">
      <c r="C943" s="13" t="s">
        <v>10</v>
      </c>
      <c r="D943" s="14" t="s">
        <v>800</v>
      </c>
      <c r="E943" s="15">
        <f>SUBTOTAL(9,E941:E942)</f>
        <v>455460000</v>
      </c>
      <c r="F943" s="15">
        <f>SUBTOTAL(9,F941:F942)</f>
        <v>220994721.17374</v>
      </c>
      <c r="G943" s="15">
        <f>SUBTOTAL(9,G941:G942)</f>
        <v>-234465278.82626</v>
      </c>
    </row>
    <row r="944" spans="2:7" ht="14.25" customHeight="1" x14ac:dyDescent="0.2">
      <c r="B944" s="10">
        <v>5701</v>
      </c>
      <c r="C944" s="4"/>
      <c r="D944" s="11" t="s">
        <v>801</v>
      </c>
      <c r="E944" s="1"/>
      <c r="F944" s="1"/>
      <c r="G944" s="1"/>
    </row>
    <row r="945" spans="2:7" x14ac:dyDescent="0.2">
      <c r="C945" s="4">
        <v>71</v>
      </c>
      <c r="D945" s="5" t="s">
        <v>802</v>
      </c>
      <c r="E945" s="12">
        <v>846000</v>
      </c>
      <c r="F945" s="12">
        <v>865904.28339999996</v>
      </c>
      <c r="G945" s="12">
        <v>19904.2834</v>
      </c>
    </row>
    <row r="946" spans="2:7" x14ac:dyDescent="0.2">
      <c r="C946" s="4">
        <v>80</v>
      </c>
      <c r="D946" s="5" t="s">
        <v>288</v>
      </c>
      <c r="E946" s="12">
        <v>1000</v>
      </c>
      <c r="F946" s="12">
        <v>782.85866999999996</v>
      </c>
      <c r="G946" s="12">
        <v>-217.14133000000001</v>
      </c>
    </row>
    <row r="947" spans="2:7" x14ac:dyDescent="0.2">
      <c r="C947" s="4">
        <v>86</v>
      </c>
      <c r="D947" s="5" t="s">
        <v>803</v>
      </c>
      <c r="E947" s="12">
        <v>1507000</v>
      </c>
      <c r="F947" s="12">
        <v>693594.81307000003</v>
      </c>
      <c r="G947" s="12">
        <v>-813405.18692999997</v>
      </c>
    </row>
    <row r="948" spans="2:7" x14ac:dyDescent="0.2">
      <c r="C948" s="4">
        <v>87</v>
      </c>
      <c r="D948" s="5" t="s">
        <v>24</v>
      </c>
      <c r="E948" s="12">
        <v>25334</v>
      </c>
      <c r="F948" s="12">
        <v>9825.2854399999997</v>
      </c>
      <c r="G948" s="12">
        <v>-15508.71456</v>
      </c>
    </row>
    <row r="949" spans="2:7" x14ac:dyDescent="0.2">
      <c r="C949" s="4">
        <v>88</v>
      </c>
      <c r="D949" s="5" t="s">
        <v>804</v>
      </c>
      <c r="E949" s="12">
        <v>95000</v>
      </c>
      <c r="F949" s="12">
        <v>40521.612569999998</v>
      </c>
      <c r="G949" s="12">
        <v>-54478.387430000002</v>
      </c>
    </row>
    <row r="950" spans="2:7" ht="15" customHeight="1" x14ac:dyDescent="0.2">
      <c r="C950" s="13" t="s">
        <v>10</v>
      </c>
      <c r="D950" s="14" t="s">
        <v>805</v>
      </c>
      <c r="E950" s="15">
        <f>SUBTOTAL(9,E945:E949)</f>
        <v>2474334</v>
      </c>
      <c r="F950" s="15">
        <f>SUBTOTAL(9,F945:F949)</f>
        <v>1610628.8531499999</v>
      </c>
      <c r="G950" s="15">
        <f>SUBTOTAL(9,G945:G949)</f>
        <v>-863705.14685000002</v>
      </c>
    </row>
    <row r="951" spans="2:7" ht="14.25" customHeight="1" x14ac:dyDescent="0.2">
      <c r="B951" s="10">
        <v>5704</v>
      </c>
      <c r="C951" s="4"/>
      <c r="D951" s="11" t="s">
        <v>806</v>
      </c>
      <c r="E951" s="1"/>
      <c r="F951" s="1"/>
      <c r="G951" s="1"/>
    </row>
    <row r="952" spans="2:7" x14ac:dyDescent="0.2">
      <c r="C952" s="4">
        <v>70</v>
      </c>
      <c r="D952" s="5" t="s">
        <v>807</v>
      </c>
      <c r="E952" s="12">
        <v>215000</v>
      </c>
      <c r="F952" s="12">
        <v>146411.74635999999</v>
      </c>
      <c r="G952" s="12">
        <v>-68588.253639999995</v>
      </c>
    </row>
    <row r="953" spans="2:7" ht="15" customHeight="1" x14ac:dyDescent="0.2">
      <c r="C953" s="13" t="s">
        <v>10</v>
      </c>
      <c r="D953" s="14" t="s">
        <v>808</v>
      </c>
      <c r="E953" s="15">
        <f>SUBTOTAL(9,E952:E952)</f>
        <v>215000</v>
      </c>
      <c r="F953" s="15">
        <f>SUBTOTAL(9,F952:F952)</f>
        <v>146411.74635999999</v>
      </c>
      <c r="G953" s="15">
        <f>SUBTOTAL(9,G952:G952)</f>
        <v>-68588.253639999995</v>
      </c>
    </row>
    <row r="954" spans="2:7" ht="14.25" customHeight="1" x14ac:dyDescent="0.2">
      <c r="B954" s="10">
        <v>5705</v>
      </c>
      <c r="C954" s="4"/>
      <c r="D954" s="11" t="s">
        <v>809</v>
      </c>
      <c r="E954" s="1"/>
      <c r="F954" s="1"/>
      <c r="G954" s="1"/>
    </row>
    <row r="955" spans="2:7" x14ac:dyDescent="0.2">
      <c r="C955" s="4">
        <v>70</v>
      </c>
      <c r="D955" s="5" t="s">
        <v>810</v>
      </c>
      <c r="E955" s="12">
        <v>27000</v>
      </c>
      <c r="F955" s="12">
        <v>11295.088</v>
      </c>
      <c r="G955" s="12">
        <v>-15704.912</v>
      </c>
    </row>
    <row r="956" spans="2:7" x14ac:dyDescent="0.2">
      <c r="C956" s="4">
        <v>71</v>
      </c>
      <c r="D956" s="5" t="s">
        <v>811</v>
      </c>
      <c r="E956" s="12">
        <v>700</v>
      </c>
      <c r="F956" s="12">
        <v>309.12988999999999</v>
      </c>
      <c r="G956" s="12">
        <v>-390.87011000000001</v>
      </c>
    </row>
    <row r="957" spans="2:7" x14ac:dyDescent="0.2">
      <c r="C957" s="4">
        <v>72</v>
      </c>
      <c r="D957" s="5" t="s">
        <v>812</v>
      </c>
      <c r="E957" s="12">
        <v>140000</v>
      </c>
      <c r="F957" s="12">
        <v>110290.43132</v>
      </c>
      <c r="G957" s="12">
        <v>-29709.56868</v>
      </c>
    </row>
    <row r="958" spans="2:7" ht="15" customHeight="1" x14ac:dyDescent="0.2">
      <c r="C958" s="13" t="s">
        <v>10</v>
      </c>
      <c r="D958" s="14" t="s">
        <v>813</v>
      </c>
      <c r="E958" s="15">
        <f>SUBTOTAL(9,E955:E957)</f>
        <v>167700</v>
      </c>
      <c r="F958" s="15">
        <f>SUBTOTAL(9,F955:F957)</f>
        <v>121894.64921</v>
      </c>
      <c r="G958" s="15">
        <f>SUBTOTAL(9,G955:G957)</f>
        <v>-45805.350789999997</v>
      </c>
    </row>
    <row r="959" spans="2:7" ht="14.25" customHeight="1" x14ac:dyDescent="0.2">
      <c r="B959" s="10">
        <v>5706</v>
      </c>
      <c r="C959" s="4"/>
      <c r="D959" s="11" t="s">
        <v>814</v>
      </c>
      <c r="E959" s="1"/>
      <c r="F959" s="1"/>
      <c r="G959" s="1"/>
    </row>
    <row r="960" spans="2:7" x14ac:dyDescent="0.2">
      <c r="C960" s="4">
        <v>70</v>
      </c>
      <c r="D960" s="5" t="s">
        <v>815</v>
      </c>
      <c r="E960" s="12">
        <v>171000</v>
      </c>
      <c r="F960" s="12">
        <v>71870.454389999999</v>
      </c>
      <c r="G960" s="12">
        <v>-99129.545610000001</v>
      </c>
    </row>
    <row r="961" spans="2:7" ht="15" customHeight="1" x14ac:dyDescent="0.2">
      <c r="C961" s="13" t="s">
        <v>10</v>
      </c>
      <c r="D961" s="14" t="s">
        <v>816</v>
      </c>
      <c r="E961" s="15">
        <f>SUBTOTAL(9,E960:E960)</f>
        <v>171000</v>
      </c>
      <c r="F961" s="15">
        <f>SUBTOTAL(9,F960:F960)</f>
        <v>71870.454389999999</v>
      </c>
      <c r="G961" s="15">
        <f>SUBTOTAL(9,G960:G960)</f>
        <v>-99129.545610000001</v>
      </c>
    </row>
    <row r="962" spans="2:7" ht="27" customHeight="1" x14ac:dyDescent="0.2">
      <c r="B962" s="4"/>
      <c r="C962" s="16"/>
      <c r="D962" s="14" t="s">
        <v>817</v>
      </c>
      <c r="E962" s="17">
        <f>SUBTOTAL(9,E939:E961)</f>
        <v>458488034</v>
      </c>
      <c r="F962" s="17">
        <f>SUBTOTAL(9,F939:F961)</f>
        <v>222945526.87684998</v>
      </c>
      <c r="G962" s="17">
        <f>SUBTOTAL(9,G939:G961)</f>
        <v>-235542507.12315002</v>
      </c>
    </row>
    <row r="963" spans="2:7" x14ac:dyDescent="0.2">
      <c r="B963" s="4"/>
      <c r="C963" s="16"/>
      <c r="D963" s="18"/>
      <c r="E963" s="19"/>
      <c r="F963" s="19"/>
      <c r="G963" s="19"/>
    </row>
    <row r="964" spans="2:7" ht="25.5" customHeight="1" x14ac:dyDescent="0.2">
      <c r="B964" s="1"/>
      <c r="C964" s="4"/>
      <c r="D964" s="8" t="s">
        <v>818</v>
      </c>
      <c r="E964" s="1"/>
      <c r="F964" s="1"/>
      <c r="G964" s="1"/>
    </row>
    <row r="965" spans="2:7" ht="27" customHeight="1" x14ac:dyDescent="0.25">
      <c r="B965" s="1"/>
      <c r="C965" s="4"/>
      <c r="D965" s="9" t="s">
        <v>542</v>
      </c>
      <c r="E965" s="1"/>
      <c r="F965" s="1"/>
      <c r="G965" s="1"/>
    </row>
    <row r="966" spans="2:7" ht="14.25" customHeight="1" x14ac:dyDescent="0.2">
      <c r="B966" s="10">
        <v>5800</v>
      </c>
      <c r="C966" s="4"/>
      <c r="D966" s="11" t="s">
        <v>819</v>
      </c>
      <c r="E966" s="1"/>
      <c r="F966" s="1"/>
      <c r="G966" s="1"/>
    </row>
    <row r="967" spans="2:7" x14ac:dyDescent="0.2">
      <c r="C967" s="4">
        <v>50</v>
      </c>
      <c r="D967" s="5" t="s">
        <v>820</v>
      </c>
      <c r="E967" s="12">
        <v>336484232</v>
      </c>
      <c r="F967" s="12">
        <v>0</v>
      </c>
      <c r="G967" s="12">
        <v>-336484232</v>
      </c>
    </row>
    <row r="968" spans="2:7" ht="15" customHeight="1" x14ac:dyDescent="0.2">
      <c r="C968" s="13" t="s">
        <v>10</v>
      </c>
      <c r="D968" s="14" t="s">
        <v>821</v>
      </c>
      <c r="E968" s="15">
        <f>SUBTOTAL(9,E967:E967)</f>
        <v>336484232</v>
      </c>
      <c r="F968" s="15">
        <f>SUBTOTAL(9,F967:F967)</f>
        <v>0</v>
      </c>
      <c r="G968" s="15">
        <f>SUBTOTAL(9,G967:G967)</f>
        <v>-336484232</v>
      </c>
    </row>
    <row r="969" spans="2:7" ht="27" customHeight="1" x14ac:dyDescent="0.2">
      <c r="B969" s="4"/>
      <c r="C969" s="16"/>
      <c r="D969" s="14" t="s">
        <v>822</v>
      </c>
      <c r="E969" s="17">
        <f>SUBTOTAL(9,E965:E968)</f>
        <v>336484232</v>
      </c>
      <c r="F969" s="17">
        <f>SUBTOTAL(9,F965:F968)</f>
        <v>0</v>
      </c>
      <c r="G969" s="17">
        <f>SUBTOTAL(9,G965:G968)</f>
        <v>-336484232</v>
      </c>
    </row>
    <row r="970" spans="2:7" x14ac:dyDescent="0.2">
      <c r="B970" s="4"/>
      <c r="C970" s="16"/>
      <c r="D970" s="18"/>
      <c r="E970" s="19"/>
      <c r="F970" s="19"/>
      <c r="G970" s="19"/>
    </row>
    <row r="971" spans="2:7" ht="15" customHeight="1" x14ac:dyDescent="0.2">
      <c r="B971" s="4"/>
      <c r="C971" s="16"/>
      <c r="D971" s="20" t="s">
        <v>823</v>
      </c>
      <c r="E971" s="21">
        <f>SUBTOTAL(9,E7:E970)</f>
        <v>2781305969</v>
      </c>
      <c r="F971" s="21">
        <f>SUBTOTAL(9,F7:F970)</f>
        <v>1078767033.8896699</v>
      </c>
      <c r="G971" s="21">
        <f>SUBTOTAL(9,G7:G970)</f>
        <v>-1702538935.1103301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2024-06-24T13:26:47Z</dcterms:created>
  <dcterms:modified xsi:type="dcterms:W3CDTF">2024-06-25T08:15:13Z</dcterms:modified>
</cp:coreProperties>
</file>