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7 Juli\"/>
    </mc:Choice>
  </mc:AlternateContent>
  <xr:revisionPtr revIDLastSave="0" documentId="13_ncr:1_{60895992-9DD0-4F9A-8DF4-8B5EDE86AE7A}" xr6:coauthVersionLast="47" xr6:coauthVersionMax="47" xr10:uidLastSave="{00000000-0000-0000-0000-000000000000}"/>
  <bookViews>
    <workbookView xWindow="480" yWindow="360" windowWidth="19125" windowHeight="11235" xr2:uid="{FB7902CB-A202-4BB0-8716-422D8E1049BE}"/>
  </bookViews>
  <sheets>
    <sheet name="inntekter - 202407" sheetId="2" r:id="rId1"/>
  </sheets>
  <definedNames>
    <definedName name="Print_Area" localSheetId="0">'inntekter - 202407'!#REF!</definedName>
    <definedName name="Print_Titles" localSheetId="0">'inntekter - 202407'!#REF!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8" i="2" l="1"/>
  <c r="F678" i="2"/>
  <c r="G678" i="2"/>
  <c r="E678" i="2"/>
  <c r="G988" i="2"/>
  <c r="F988" i="2"/>
  <c r="F989" i="2" s="1"/>
  <c r="E988" i="2"/>
  <c r="E989" i="2" s="1"/>
  <c r="G981" i="2"/>
  <c r="F981" i="2"/>
  <c r="E981" i="2"/>
  <c r="G978" i="2"/>
  <c r="F978" i="2"/>
  <c r="E978" i="2"/>
  <c r="G973" i="2"/>
  <c r="F973" i="2"/>
  <c r="E973" i="2"/>
  <c r="G970" i="2"/>
  <c r="F970" i="2"/>
  <c r="E970" i="2"/>
  <c r="G963" i="2"/>
  <c r="F963" i="2"/>
  <c r="E963" i="2"/>
  <c r="G955" i="2"/>
  <c r="F955" i="2"/>
  <c r="E955" i="2"/>
  <c r="G952" i="2"/>
  <c r="F952" i="2"/>
  <c r="E952" i="2"/>
  <c r="G949" i="2"/>
  <c r="F949" i="2"/>
  <c r="E949" i="2"/>
  <c r="G946" i="2"/>
  <c r="F946" i="2"/>
  <c r="E946" i="2"/>
  <c r="G943" i="2"/>
  <c r="F943" i="2"/>
  <c r="E943" i="2"/>
  <c r="G940" i="2"/>
  <c r="F940" i="2"/>
  <c r="E940" i="2"/>
  <c r="G937" i="2"/>
  <c r="F937" i="2"/>
  <c r="E937" i="2"/>
  <c r="G933" i="2"/>
  <c r="F933" i="2"/>
  <c r="E933" i="2"/>
  <c r="G930" i="2"/>
  <c r="F930" i="2"/>
  <c r="E930" i="2"/>
  <c r="G926" i="2"/>
  <c r="F926" i="2"/>
  <c r="E926" i="2"/>
  <c r="G923" i="2"/>
  <c r="F923" i="2"/>
  <c r="E923" i="2"/>
  <c r="G920" i="2"/>
  <c r="F920" i="2"/>
  <c r="E920" i="2"/>
  <c r="G914" i="2"/>
  <c r="F914" i="2"/>
  <c r="E914" i="2"/>
  <c r="G911" i="2"/>
  <c r="F911" i="2"/>
  <c r="E911" i="2"/>
  <c r="G908" i="2"/>
  <c r="F908" i="2"/>
  <c r="E908" i="2"/>
  <c r="G905" i="2"/>
  <c r="F905" i="2"/>
  <c r="E905" i="2"/>
  <c r="G902" i="2"/>
  <c r="F902" i="2"/>
  <c r="E902" i="2"/>
  <c r="G898" i="2"/>
  <c r="F898" i="2"/>
  <c r="E898" i="2"/>
  <c r="G895" i="2"/>
  <c r="F895" i="2"/>
  <c r="E895" i="2"/>
  <c r="G892" i="2"/>
  <c r="F892" i="2"/>
  <c r="E892" i="2"/>
  <c r="G889" i="2"/>
  <c r="F889" i="2"/>
  <c r="E889" i="2"/>
  <c r="G886" i="2"/>
  <c r="F886" i="2"/>
  <c r="E886" i="2"/>
  <c r="G877" i="2"/>
  <c r="F877" i="2"/>
  <c r="E877" i="2"/>
  <c r="G869" i="2"/>
  <c r="F869" i="2"/>
  <c r="E869" i="2"/>
  <c r="G866" i="2"/>
  <c r="F866" i="2"/>
  <c r="E866" i="2"/>
  <c r="G863" i="2"/>
  <c r="F863" i="2"/>
  <c r="E863" i="2"/>
  <c r="G857" i="2"/>
  <c r="F857" i="2"/>
  <c r="E857" i="2"/>
  <c r="G854" i="2"/>
  <c r="F854" i="2"/>
  <c r="E854" i="2"/>
  <c r="G851" i="2"/>
  <c r="F851" i="2"/>
  <c r="E851" i="2"/>
  <c r="G846" i="2"/>
  <c r="F846" i="2"/>
  <c r="E846" i="2"/>
  <c r="G842" i="2"/>
  <c r="F842" i="2"/>
  <c r="E842" i="2"/>
  <c r="G833" i="2"/>
  <c r="F833" i="2"/>
  <c r="E833" i="2"/>
  <c r="G826" i="2"/>
  <c r="F826" i="2"/>
  <c r="E826" i="2"/>
  <c r="G821" i="2"/>
  <c r="F821" i="2"/>
  <c r="E821" i="2"/>
  <c r="G818" i="2"/>
  <c r="F818" i="2"/>
  <c r="E818" i="2"/>
  <c r="G815" i="2"/>
  <c r="F815" i="2"/>
  <c r="E815" i="2"/>
  <c r="G808" i="2"/>
  <c r="F808" i="2"/>
  <c r="E808" i="2"/>
  <c r="G805" i="2"/>
  <c r="F805" i="2"/>
  <c r="E805" i="2"/>
  <c r="G802" i="2"/>
  <c r="F802" i="2"/>
  <c r="E802" i="2"/>
  <c r="G799" i="2"/>
  <c r="F799" i="2"/>
  <c r="E799" i="2"/>
  <c r="G796" i="2"/>
  <c r="F796" i="2"/>
  <c r="E796" i="2"/>
  <c r="G792" i="2"/>
  <c r="F792" i="2"/>
  <c r="E792" i="2"/>
  <c r="G789" i="2"/>
  <c r="F789" i="2"/>
  <c r="E789" i="2"/>
  <c r="G786" i="2"/>
  <c r="F786" i="2"/>
  <c r="E786" i="2"/>
  <c r="G782" i="2"/>
  <c r="F782" i="2"/>
  <c r="E782" i="2"/>
  <c r="G778" i="2"/>
  <c r="F778" i="2"/>
  <c r="E778" i="2"/>
  <c r="G775" i="2"/>
  <c r="F775" i="2"/>
  <c r="E775" i="2"/>
  <c r="G771" i="2"/>
  <c r="F771" i="2"/>
  <c r="E771" i="2"/>
  <c r="G768" i="2"/>
  <c r="F768" i="2"/>
  <c r="E768" i="2"/>
  <c r="G765" i="2"/>
  <c r="F765" i="2"/>
  <c r="E765" i="2"/>
  <c r="G762" i="2"/>
  <c r="F762" i="2"/>
  <c r="E762" i="2"/>
  <c r="G757" i="2"/>
  <c r="F757" i="2"/>
  <c r="E757" i="2"/>
  <c r="G751" i="2"/>
  <c r="F751" i="2"/>
  <c r="E751" i="2"/>
  <c r="G748" i="2"/>
  <c r="F748" i="2"/>
  <c r="E748" i="2"/>
  <c r="G745" i="2"/>
  <c r="F745" i="2"/>
  <c r="E745" i="2"/>
  <c r="G742" i="2"/>
  <c r="F742" i="2"/>
  <c r="E742" i="2"/>
  <c r="G738" i="2"/>
  <c r="F738" i="2"/>
  <c r="E738" i="2"/>
  <c r="G735" i="2"/>
  <c r="F735" i="2"/>
  <c r="E735" i="2"/>
  <c r="G732" i="2"/>
  <c r="F732" i="2"/>
  <c r="E732" i="2"/>
  <c r="G727" i="2"/>
  <c r="F727" i="2"/>
  <c r="E727" i="2"/>
  <c r="G724" i="2"/>
  <c r="F724" i="2"/>
  <c r="E724" i="2"/>
  <c r="G720" i="2"/>
  <c r="F720" i="2"/>
  <c r="E720" i="2"/>
  <c r="G707" i="2"/>
  <c r="F707" i="2"/>
  <c r="E707" i="2"/>
  <c r="G704" i="2"/>
  <c r="F704" i="2"/>
  <c r="E704" i="2"/>
  <c r="G701" i="2"/>
  <c r="G708" i="2" s="1"/>
  <c r="F701" i="2"/>
  <c r="E701" i="2"/>
  <c r="G687" i="2"/>
  <c r="F687" i="2"/>
  <c r="E687" i="2"/>
  <c r="G671" i="2"/>
  <c r="F671" i="2"/>
  <c r="E671" i="2"/>
  <c r="G668" i="2"/>
  <c r="F668" i="2"/>
  <c r="E668" i="2"/>
  <c r="G664" i="2"/>
  <c r="F664" i="2"/>
  <c r="E664" i="2"/>
  <c r="G660" i="2"/>
  <c r="F660" i="2"/>
  <c r="E660" i="2"/>
  <c r="G656" i="2"/>
  <c r="F656" i="2"/>
  <c r="E656" i="2"/>
  <c r="G650" i="2"/>
  <c r="F650" i="2"/>
  <c r="E650" i="2"/>
  <c r="G645" i="2"/>
  <c r="F645" i="2"/>
  <c r="E645" i="2"/>
  <c r="G638" i="2"/>
  <c r="F638" i="2"/>
  <c r="E638" i="2"/>
  <c r="G633" i="2"/>
  <c r="F633" i="2"/>
  <c r="E633" i="2"/>
  <c r="G629" i="2"/>
  <c r="F629" i="2"/>
  <c r="E629" i="2"/>
  <c r="G623" i="2"/>
  <c r="F623" i="2"/>
  <c r="E623" i="2"/>
  <c r="G617" i="2"/>
  <c r="F617" i="2"/>
  <c r="E617" i="2"/>
  <c r="G612" i="2"/>
  <c r="F612" i="2"/>
  <c r="E612" i="2"/>
  <c r="G609" i="2"/>
  <c r="F609" i="2"/>
  <c r="E609" i="2"/>
  <c r="G606" i="2"/>
  <c r="F606" i="2"/>
  <c r="E606" i="2"/>
  <c r="G601" i="2"/>
  <c r="F601" i="2"/>
  <c r="E601" i="2"/>
  <c r="G598" i="2"/>
  <c r="F598" i="2"/>
  <c r="E598" i="2"/>
  <c r="G594" i="2"/>
  <c r="F594" i="2"/>
  <c r="E594" i="2"/>
  <c r="G588" i="2"/>
  <c r="F588" i="2"/>
  <c r="E588" i="2"/>
  <c r="G585" i="2"/>
  <c r="F585" i="2"/>
  <c r="E585" i="2"/>
  <c r="G581" i="2"/>
  <c r="F581" i="2"/>
  <c r="E581" i="2"/>
  <c r="G577" i="2"/>
  <c r="F577" i="2"/>
  <c r="E577" i="2"/>
  <c r="G565" i="2"/>
  <c r="F565" i="2"/>
  <c r="E565" i="2"/>
  <c r="G558" i="2"/>
  <c r="F558" i="2"/>
  <c r="E558" i="2"/>
  <c r="G554" i="2"/>
  <c r="F554" i="2"/>
  <c r="E554" i="2"/>
  <c r="G550" i="2"/>
  <c r="F550" i="2"/>
  <c r="E550" i="2"/>
  <c r="G545" i="2"/>
  <c r="F545" i="2"/>
  <c r="E545" i="2"/>
  <c r="G542" i="2"/>
  <c r="F542" i="2"/>
  <c r="E542" i="2"/>
  <c r="G539" i="2"/>
  <c r="F539" i="2"/>
  <c r="E539" i="2"/>
  <c r="G535" i="2"/>
  <c r="F535" i="2"/>
  <c r="E535" i="2"/>
  <c r="G532" i="2"/>
  <c r="F532" i="2"/>
  <c r="E532" i="2"/>
  <c r="G528" i="2"/>
  <c r="F528" i="2"/>
  <c r="E528" i="2"/>
  <c r="G525" i="2"/>
  <c r="F525" i="2"/>
  <c r="E525" i="2"/>
  <c r="G520" i="2"/>
  <c r="F520" i="2"/>
  <c r="E520" i="2"/>
  <c r="G512" i="2"/>
  <c r="G513" i="2" s="1"/>
  <c r="G514" i="2" s="1"/>
  <c r="F512" i="2"/>
  <c r="E512" i="2"/>
  <c r="G504" i="2"/>
  <c r="F504" i="2"/>
  <c r="E504" i="2"/>
  <c r="G500" i="2"/>
  <c r="F500" i="2"/>
  <c r="E500" i="2"/>
  <c r="G494" i="2"/>
  <c r="F494" i="2"/>
  <c r="E494" i="2"/>
  <c r="G491" i="2"/>
  <c r="F491" i="2"/>
  <c r="E491" i="2"/>
  <c r="G486" i="2"/>
  <c r="F486" i="2"/>
  <c r="E486" i="2"/>
  <c r="G482" i="2"/>
  <c r="F482" i="2"/>
  <c r="E482" i="2"/>
  <c r="G479" i="2"/>
  <c r="F479" i="2"/>
  <c r="E479" i="2"/>
  <c r="G469" i="2"/>
  <c r="F469" i="2"/>
  <c r="E469" i="2"/>
  <c r="G463" i="2"/>
  <c r="F463" i="2"/>
  <c r="E463" i="2"/>
  <c r="G460" i="2"/>
  <c r="F460" i="2"/>
  <c r="E460" i="2"/>
  <c r="G457" i="2"/>
  <c r="F457" i="2"/>
  <c r="E457" i="2"/>
  <c r="G453" i="2"/>
  <c r="F453" i="2"/>
  <c r="E453" i="2"/>
  <c r="G447" i="2"/>
  <c r="F447" i="2"/>
  <c r="E447" i="2"/>
  <c r="G443" i="2"/>
  <c r="F443" i="2"/>
  <c r="E443" i="2"/>
  <c r="G440" i="2"/>
  <c r="F440" i="2"/>
  <c r="E440" i="2"/>
  <c r="G434" i="2"/>
  <c r="F434" i="2"/>
  <c r="E434" i="2"/>
  <c r="G431" i="2"/>
  <c r="F431" i="2"/>
  <c r="E431" i="2"/>
  <c r="G428" i="2"/>
  <c r="F428" i="2"/>
  <c r="E428" i="2"/>
  <c r="G425" i="2"/>
  <c r="F425" i="2"/>
  <c r="E425" i="2"/>
  <c r="G422" i="2"/>
  <c r="F422" i="2"/>
  <c r="E422" i="2"/>
  <c r="G419" i="2"/>
  <c r="F419" i="2"/>
  <c r="E419" i="2"/>
  <c r="G414" i="2"/>
  <c r="F414" i="2"/>
  <c r="E414" i="2"/>
  <c r="G408" i="2"/>
  <c r="F408" i="2"/>
  <c r="E408" i="2"/>
  <c r="G404" i="2"/>
  <c r="F404" i="2"/>
  <c r="E404" i="2"/>
  <c r="G401" i="2"/>
  <c r="F401" i="2"/>
  <c r="E401" i="2"/>
  <c r="G398" i="2"/>
  <c r="F398" i="2"/>
  <c r="E398" i="2"/>
  <c r="G395" i="2"/>
  <c r="F395" i="2"/>
  <c r="E395" i="2"/>
  <c r="G392" i="2"/>
  <c r="F392" i="2"/>
  <c r="E392" i="2"/>
  <c r="G387" i="2"/>
  <c r="F387" i="2"/>
  <c r="E387" i="2"/>
  <c r="G384" i="2"/>
  <c r="F384" i="2"/>
  <c r="E384" i="2"/>
  <c r="G381" i="2"/>
  <c r="F381" i="2"/>
  <c r="E381" i="2"/>
  <c r="G375" i="2"/>
  <c r="F375" i="2"/>
  <c r="E375" i="2"/>
  <c r="G372" i="2"/>
  <c r="F372" i="2"/>
  <c r="E372" i="2"/>
  <c r="G367" i="2"/>
  <c r="F367" i="2"/>
  <c r="E367" i="2"/>
  <c r="G363" i="2"/>
  <c r="F363" i="2"/>
  <c r="E363" i="2"/>
  <c r="G356" i="2"/>
  <c r="F356" i="2"/>
  <c r="E356" i="2"/>
  <c r="G353" i="2"/>
  <c r="F353" i="2"/>
  <c r="E353" i="2"/>
  <c r="G350" i="2"/>
  <c r="F350" i="2"/>
  <c r="E350" i="2"/>
  <c r="G345" i="2"/>
  <c r="F345" i="2"/>
  <c r="E345" i="2"/>
  <c r="G342" i="2"/>
  <c r="F342" i="2"/>
  <c r="E342" i="2"/>
  <c r="G338" i="2"/>
  <c r="F338" i="2"/>
  <c r="E338" i="2"/>
  <c r="G335" i="2"/>
  <c r="F335" i="2"/>
  <c r="E335" i="2"/>
  <c r="G330" i="2"/>
  <c r="F330" i="2"/>
  <c r="E330" i="2"/>
  <c r="G324" i="2"/>
  <c r="F324" i="2"/>
  <c r="E324" i="2"/>
  <c r="G321" i="2"/>
  <c r="F321" i="2"/>
  <c r="E321" i="2"/>
  <c r="G317" i="2"/>
  <c r="F317" i="2"/>
  <c r="E317" i="2"/>
  <c r="G314" i="2"/>
  <c r="F314" i="2"/>
  <c r="E314" i="2"/>
  <c r="G310" i="2"/>
  <c r="F310" i="2"/>
  <c r="E310" i="2"/>
  <c r="G305" i="2"/>
  <c r="F305" i="2"/>
  <c r="E305" i="2"/>
  <c r="G302" i="2"/>
  <c r="F302" i="2"/>
  <c r="E302" i="2"/>
  <c r="G299" i="2"/>
  <c r="F299" i="2"/>
  <c r="E299" i="2"/>
  <c r="G294" i="2"/>
  <c r="F294" i="2"/>
  <c r="E294" i="2"/>
  <c r="G291" i="2"/>
  <c r="F291" i="2"/>
  <c r="E291" i="2"/>
  <c r="G287" i="2"/>
  <c r="F287" i="2"/>
  <c r="E287" i="2"/>
  <c r="G283" i="2"/>
  <c r="F283" i="2"/>
  <c r="E283" i="2"/>
  <c r="G280" i="2"/>
  <c r="F280" i="2"/>
  <c r="E280" i="2"/>
  <c r="G277" i="2"/>
  <c r="F277" i="2"/>
  <c r="E277" i="2"/>
  <c r="G273" i="2"/>
  <c r="F273" i="2"/>
  <c r="E273" i="2"/>
  <c r="G268" i="2"/>
  <c r="F268" i="2"/>
  <c r="E268" i="2"/>
  <c r="G262" i="2"/>
  <c r="F262" i="2"/>
  <c r="E262" i="2"/>
  <c r="G259" i="2"/>
  <c r="F259" i="2"/>
  <c r="E259" i="2"/>
  <c r="G256" i="2"/>
  <c r="F256" i="2"/>
  <c r="E256" i="2"/>
  <c r="G253" i="2"/>
  <c r="F253" i="2"/>
  <c r="E253" i="2"/>
  <c r="G248" i="2"/>
  <c r="F248" i="2"/>
  <c r="E248" i="2"/>
  <c r="G245" i="2"/>
  <c r="F245" i="2"/>
  <c r="E245" i="2"/>
  <c r="G242" i="2"/>
  <c r="F242" i="2"/>
  <c r="E242" i="2"/>
  <c r="G234" i="2"/>
  <c r="F234" i="2"/>
  <c r="E234" i="2"/>
  <c r="G231" i="2"/>
  <c r="F231" i="2"/>
  <c r="E231" i="2"/>
  <c r="G228" i="2"/>
  <c r="F228" i="2"/>
  <c r="E228" i="2"/>
  <c r="G221" i="2"/>
  <c r="F221" i="2"/>
  <c r="E221" i="2"/>
  <c r="G216" i="2"/>
  <c r="F216" i="2"/>
  <c r="E216" i="2"/>
  <c r="G212" i="2"/>
  <c r="F212" i="2"/>
  <c r="E212" i="2"/>
  <c r="G209" i="2"/>
  <c r="F209" i="2"/>
  <c r="E209" i="2"/>
  <c r="G204" i="2"/>
  <c r="F204" i="2"/>
  <c r="E204" i="2"/>
  <c r="G195" i="2"/>
  <c r="F195" i="2"/>
  <c r="E195" i="2"/>
  <c r="G192" i="2"/>
  <c r="F192" i="2"/>
  <c r="E192" i="2"/>
  <c r="G188" i="2"/>
  <c r="F188" i="2"/>
  <c r="E188" i="2"/>
  <c r="G184" i="2"/>
  <c r="F184" i="2"/>
  <c r="E184" i="2"/>
  <c r="G181" i="2"/>
  <c r="F181" i="2"/>
  <c r="E181" i="2"/>
  <c r="G178" i="2"/>
  <c r="F178" i="2"/>
  <c r="E178" i="2"/>
  <c r="G175" i="2"/>
  <c r="F175" i="2"/>
  <c r="E175" i="2"/>
  <c r="G165" i="2"/>
  <c r="F165" i="2"/>
  <c r="E165" i="2"/>
  <c r="G162" i="2"/>
  <c r="F162" i="2"/>
  <c r="E162" i="2"/>
  <c r="G158" i="2"/>
  <c r="F158" i="2"/>
  <c r="E158" i="2"/>
  <c r="G149" i="2"/>
  <c r="F149" i="2"/>
  <c r="E149" i="2"/>
  <c r="G146" i="2"/>
  <c r="F146" i="2"/>
  <c r="E146" i="2"/>
  <c r="G143" i="2"/>
  <c r="F143" i="2"/>
  <c r="E143" i="2"/>
  <c r="G138" i="2"/>
  <c r="F138" i="2"/>
  <c r="E138" i="2"/>
  <c r="G135" i="2"/>
  <c r="F135" i="2"/>
  <c r="E135" i="2"/>
  <c r="G129" i="2"/>
  <c r="F129" i="2"/>
  <c r="E129" i="2"/>
  <c r="G123" i="2"/>
  <c r="F123" i="2"/>
  <c r="E123" i="2"/>
  <c r="G120" i="2"/>
  <c r="F120" i="2"/>
  <c r="E120" i="2"/>
  <c r="G115" i="2"/>
  <c r="F115" i="2"/>
  <c r="E115" i="2"/>
  <c r="G112" i="2"/>
  <c r="F112" i="2"/>
  <c r="E112" i="2"/>
  <c r="G108" i="2"/>
  <c r="F108" i="2"/>
  <c r="E108" i="2"/>
  <c r="G104" i="2"/>
  <c r="F104" i="2"/>
  <c r="E104" i="2"/>
  <c r="G100" i="2"/>
  <c r="F100" i="2"/>
  <c r="E100" i="2"/>
  <c r="G96" i="2"/>
  <c r="F96" i="2"/>
  <c r="E96" i="2"/>
  <c r="G93" i="2"/>
  <c r="F93" i="2"/>
  <c r="E93" i="2"/>
  <c r="G89" i="2"/>
  <c r="F89" i="2"/>
  <c r="E89" i="2"/>
  <c r="G85" i="2"/>
  <c r="F85" i="2"/>
  <c r="E85" i="2"/>
  <c r="G81" i="2"/>
  <c r="F81" i="2"/>
  <c r="E81" i="2"/>
  <c r="G76" i="2"/>
  <c r="F76" i="2"/>
  <c r="E76" i="2"/>
  <c r="G73" i="2"/>
  <c r="F73" i="2"/>
  <c r="E73" i="2"/>
  <c r="G70" i="2"/>
  <c r="F70" i="2"/>
  <c r="E70" i="2"/>
  <c r="G66" i="2"/>
  <c r="F66" i="2"/>
  <c r="E66" i="2"/>
  <c r="G62" i="2"/>
  <c r="F62" i="2"/>
  <c r="E62" i="2"/>
  <c r="G58" i="2"/>
  <c r="F58" i="2"/>
  <c r="E58" i="2"/>
  <c r="G54" i="2"/>
  <c r="F54" i="2"/>
  <c r="E54" i="2"/>
  <c r="G51" i="2"/>
  <c r="F51" i="2"/>
  <c r="E51" i="2"/>
  <c r="G48" i="2"/>
  <c r="F48" i="2"/>
  <c r="E48" i="2"/>
  <c r="G45" i="2"/>
  <c r="F45" i="2"/>
  <c r="E45" i="2"/>
  <c r="G42" i="2"/>
  <c r="F42" i="2"/>
  <c r="E42" i="2"/>
  <c r="G36" i="2"/>
  <c r="F36" i="2"/>
  <c r="E36" i="2"/>
  <c r="G33" i="2"/>
  <c r="F33" i="2"/>
  <c r="E33" i="2"/>
  <c r="G25" i="2"/>
  <c r="G26" i="2" s="1"/>
  <c r="F25" i="2"/>
  <c r="F26" i="2" s="1"/>
  <c r="E25" i="2"/>
  <c r="E26" i="2" s="1"/>
  <c r="G20" i="2"/>
  <c r="F20" i="2"/>
  <c r="E20" i="2"/>
  <c r="G17" i="2"/>
  <c r="F17" i="2"/>
  <c r="E17" i="2"/>
  <c r="G11" i="2"/>
  <c r="G12" i="2" s="1"/>
  <c r="F11" i="2"/>
  <c r="E11" i="2"/>
  <c r="E634" i="2" l="1"/>
  <c r="G222" i="2"/>
  <c r="G205" i="2"/>
  <c r="F21" i="2"/>
  <c r="E37" i="2"/>
  <c r="G77" i="2"/>
  <c r="G37" i="2"/>
  <c r="E21" i="2"/>
  <c r="E222" i="2"/>
  <c r="E495" i="2"/>
  <c r="E613" i="2"/>
  <c r="F249" i="2"/>
  <c r="F634" i="2"/>
  <c r="E982" i="2"/>
  <c r="G982" i="2"/>
  <c r="G21" i="2"/>
  <c r="G295" i="2"/>
  <c r="G435" i="2"/>
  <c r="E249" i="2"/>
  <c r="E464" i="2"/>
  <c r="G634" i="2"/>
  <c r="F495" i="2"/>
  <c r="E956" i="2"/>
  <c r="G688" i="2"/>
  <c r="E870" i="2"/>
  <c r="G124" i="2"/>
  <c r="F295" i="2"/>
  <c r="F325" i="2"/>
  <c r="F464" i="2"/>
  <c r="E205" i="2"/>
  <c r="G613" i="2"/>
  <c r="E505" i="2"/>
  <c r="F77" i="2"/>
  <c r="F505" i="2"/>
  <c r="G989" i="2"/>
  <c r="G464" i="2"/>
  <c r="G505" i="2"/>
  <c r="E546" i="2"/>
  <c r="E77" i="2"/>
  <c r="E589" i="2"/>
  <c r="E708" i="2"/>
  <c r="F982" i="2"/>
  <c r="E124" i="2"/>
  <c r="F205" i="2"/>
  <c r="G249" i="2"/>
  <c r="E325" i="2"/>
  <c r="F435" i="2"/>
  <c r="E435" i="2"/>
  <c r="G546" i="2"/>
  <c r="F589" i="2"/>
  <c r="F613" i="2"/>
  <c r="E672" i="2"/>
  <c r="E12" i="2"/>
  <c r="F37" i="2"/>
  <c r="F409" i="2"/>
  <c r="G589" i="2"/>
  <c r="F672" i="2"/>
  <c r="E688" i="2"/>
  <c r="F12" i="2"/>
  <c r="E295" i="2"/>
  <c r="G325" i="2"/>
  <c r="E513" i="2"/>
  <c r="E514" i="2" s="1"/>
  <c r="G672" i="2"/>
  <c r="F124" i="2"/>
  <c r="F222" i="2"/>
  <c r="E409" i="2"/>
  <c r="G409" i="2"/>
  <c r="G495" i="2"/>
  <c r="F513" i="2"/>
  <c r="F514" i="2" s="1"/>
  <c r="F708" i="2"/>
  <c r="G870" i="2"/>
  <c r="F546" i="2"/>
  <c r="F673" i="2" s="1"/>
  <c r="F870" i="2"/>
  <c r="F956" i="2"/>
  <c r="G956" i="2"/>
  <c r="G673" i="2" l="1"/>
  <c r="E506" i="2"/>
  <c r="E673" i="2"/>
  <c r="F506" i="2"/>
  <c r="F991" i="2" s="1"/>
  <c r="G506" i="2"/>
  <c r="G991" i="2" s="1"/>
  <c r="E991" i="2" l="1"/>
</calcChain>
</file>

<file path=xl/sharedStrings.xml><?xml version="1.0" encoding="utf-8"?>
<sst xmlns="http://schemas.openxmlformats.org/spreadsheetml/2006/main" count="1208" uniqueCount="833">
  <si>
    <t>Kap.</t>
  </si>
  <si>
    <t>Post</t>
  </si>
  <si>
    <t/>
  </si>
  <si>
    <t xml:space="preserve">            </t>
  </si>
  <si>
    <t>Regjeringen</t>
  </si>
  <si>
    <t>Regjeringsadvokaten:</t>
  </si>
  <si>
    <t>Sum Regjeringen</t>
  </si>
  <si>
    <t>Stortinget og eksterne organer</t>
  </si>
  <si>
    <t>Stortinget:</t>
  </si>
  <si>
    <t>Riksrevisjonen:</t>
  </si>
  <si>
    <t>Sum Stortinget og eksterne organer</t>
  </si>
  <si>
    <t>Høyesterett</t>
  </si>
  <si>
    <t>Høyesterett:</t>
  </si>
  <si>
    <t>Sum Høyesterett</t>
  </si>
  <si>
    <t>Utenriksdepartementet</t>
  </si>
  <si>
    <t>Utenriksdepartementet:</t>
  </si>
  <si>
    <t>Sum Utenriksdepartementet</t>
  </si>
  <si>
    <t>Kunnskapsdepartementet</t>
  </si>
  <si>
    <t>Kunnskapsdepartementet:</t>
  </si>
  <si>
    <t>Utdanningsdirektoratet:</t>
  </si>
  <si>
    <t>Statlige skoler og fjernundervisningstjenester:</t>
  </si>
  <si>
    <t>Diamanten skole:</t>
  </si>
  <si>
    <t>Tiltak i grunnopplæringen:</t>
  </si>
  <si>
    <t>Tilskudd</t>
  </si>
  <si>
    <t>Statlig spesialpedagogisk tjeneste:</t>
  </si>
  <si>
    <t>Norges grønne fagskole - Vea:</t>
  </si>
  <si>
    <t>Direktoratet for høyere utdanning og kompetanse:</t>
  </si>
  <si>
    <t>Nasjonalt organ for kvalitet i utdanningen:</t>
  </si>
  <si>
    <t>Tiltak for høyere utdanning og forskning:</t>
  </si>
  <si>
    <t>Internasjonale samarbeidstiltak:</t>
  </si>
  <si>
    <t>Sum Kunnskapsdepartementet</t>
  </si>
  <si>
    <t>Kultur- og likestillingsdepartementet</t>
  </si>
  <si>
    <t>Kultur- og likestillingsdepartementet:</t>
  </si>
  <si>
    <t>Kulturdirektoratet og Kulturrådet m.m.:</t>
  </si>
  <si>
    <t>Bygg og offentlige rom:</t>
  </si>
  <si>
    <t>Musikk og scenekunst:</t>
  </si>
  <si>
    <t>Allmenne kulturformål:</t>
  </si>
  <si>
    <t>Språk- og bibliotekformål:</t>
  </si>
  <si>
    <t>Nidaros domkirkes restaureringsarbeider mv.:</t>
  </si>
  <si>
    <t>Arkivformål:</t>
  </si>
  <si>
    <t>Film- og dataspillformål:</t>
  </si>
  <si>
    <t>Medieformål:</t>
  </si>
  <si>
    <t>Sekretariatet for Diskrimineringsnemnda:</t>
  </si>
  <si>
    <t>Sum Kultur- og likestillingsdepartementet</t>
  </si>
  <si>
    <t>Justis- og beredskapsdepartementet</t>
  </si>
  <si>
    <t>Justis- og beredskapsdepartementet:</t>
  </si>
  <si>
    <t>Domstolene:</t>
  </si>
  <si>
    <t>Domstoladministrasjonen:</t>
  </si>
  <si>
    <t>Kriminalomsorgen:</t>
  </si>
  <si>
    <t>Kriminalomsorgens høgskole og utdanningssenter:</t>
  </si>
  <si>
    <t>Konfliktrådet:</t>
  </si>
  <si>
    <t>Politiet:</t>
  </si>
  <si>
    <t>Politihøgskolen:</t>
  </si>
  <si>
    <t>Politiets sikkerhetstjeneste (PST):</t>
  </si>
  <si>
    <t>Direktoratet for samfunnssikkerhet og beredskap:</t>
  </si>
  <si>
    <t>Redningshelikoptertjenesten:</t>
  </si>
  <si>
    <t>Redningstjenesten:</t>
  </si>
  <si>
    <t>Nasjonal sikkerhetsmyndighet:</t>
  </si>
  <si>
    <t>Fri rettshjelp:</t>
  </si>
  <si>
    <t>Statens sivilrettsforvaltning:</t>
  </si>
  <si>
    <t>Samfunnet Jan Mayen:</t>
  </si>
  <si>
    <t>Utlendingsdirektoratet:</t>
  </si>
  <si>
    <t>Sum Justis- og beredskapsdepartementet</t>
  </si>
  <si>
    <t>Kommunal- og distriktsdepartementet</t>
  </si>
  <si>
    <t>Internasjonalt reindriftssenter:</t>
  </si>
  <si>
    <t>Husleietvistutvalget:</t>
  </si>
  <si>
    <t>Direktoratet for byggkvalitet:</t>
  </si>
  <si>
    <t>Statens kartverk:</t>
  </si>
  <si>
    <t>Sum Kommunal- og distriktsdepartementet</t>
  </si>
  <si>
    <t>Arbeids- og inkluderingsdepartementet</t>
  </si>
  <si>
    <t>Arbeids- og velferdsetaten:</t>
  </si>
  <si>
    <t>Arbeidsmarkedstiltak:</t>
  </si>
  <si>
    <t>Arbeidstilsynet:</t>
  </si>
  <si>
    <t>Bosetting av flyktninger og tiltak for innvandrere:</t>
  </si>
  <si>
    <t>Opplæring i norsk og samfunnskunnskap for voksne innvandrere:</t>
  </si>
  <si>
    <t>Sum Arbeids- og inkluderingsdepartementet</t>
  </si>
  <si>
    <t>Helse- og omsorgsdepartementet</t>
  </si>
  <si>
    <t>Helse- og omsorgsdepartementet:</t>
  </si>
  <si>
    <t>Internasjonalt samarbeid:</t>
  </si>
  <si>
    <t>Norsk helsearkiv:</t>
  </si>
  <si>
    <t>Vaksiner mv.:</t>
  </si>
  <si>
    <t>Folkehelse:</t>
  </si>
  <si>
    <t>Regionale helseforetak:</t>
  </si>
  <si>
    <t>Helsedirektoratet:</t>
  </si>
  <si>
    <t>Norsk pasientskadeerstatning:</t>
  </si>
  <si>
    <t>Nasjonalt klageorgan for helsetjenesten:</t>
  </si>
  <si>
    <t>Folkehelseinstituttet:</t>
  </si>
  <si>
    <t>Direktoratet for medisinske produkter:</t>
  </si>
  <si>
    <t>Direktoratet for strålevern og atomsikkerhet:</t>
  </si>
  <si>
    <t>Statens helsetilsyn:</t>
  </si>
  <si>
    <t>Sum Helse- og omsorgsdepartementet</t>
  </si>
  <si>
    <t>Barne- og familiedepartementet</t>
  </si>
  <si>
    <t>Samliv og konfliktløsning:</t>
  </si>
  <si>
    <t>Familievern:</t>
  </si>
  <si>
    <t>EUs ungdomsprogram:</t>
  </si>
  <si>
    <t>Statlig forvaltning av barnevernet:</t>
  </si>
  <si>
    <t>Barnevernets omsorgssenter for enslige, mindreårige asylsøkere:</t>
  </si>
  <si>
    <t>Barne-, ungdoms- og familiedirektoratet og fellesfunksjoner i Barne-, ungdoms- og familieetaten:</t>
  </si>
  <si>
    <t>Forbrukertilsynet:</t>
  </si>
  <si>
    <t>Kirkebevaringsfondet:</t>
  </si>
  <si>
    <t>Sum Barne- og familiedepartementet</t>
  </si>
  <si>
    <t>Nærings- og fiskeridepartementet</t>
  </si>
  <si>
    <t>Nærings- og fiskeridepartementet:</t>
  </si>
  <si>
    <t>Justervesenet:</t>
  </si>
  <si>
    <t>Norsk akkreditering:</t>
  </si>
  <si>
    <t>Brønnøysundregistrene:</t>
  </si>
  <si>
    <t>Norges geologiske undersøkelse:</t>
  </si>
  <si>
    <t>Direktoratet for mineralforvaltning med Bergmesteren for Svalbard:</t>
  </si>
  <si>
    <t>Institutt for energiteknikk:</t>
  </si>
  <si>
    <t>Tiltak for sysselsetting av sjøfolk:</t>
  </si>
  <si>
    <t>Sjøfartsdirektoratet:</t>
  </si>
  <si>
    <t>Konkurransetilsynet:</t>
  </si>
  <si>
    <t>Klagenemndssekretariatet:</t>
  </si>
  <si>
    <t>Kystverket:</t>
  </si>
  <si>
    <t>Fiskeridirektoratet:</t>
  </si>
  <si>
    <t>Havforskningsinstituttet:</t>
  </si>
  <si>
    <t>Havforskningsinstituttet, forskningsfartøy:</t>
  </si>
  <si>
    <t>Patentstyret:</t>
  </si>
  <si>
    <t>Klagenemnda for industrielle rettigheter:</t>
  </si>
  <si>
    <t>Internasjonaliseringstiltak:</t>
  </si>
  <si>
    <t>Forvaltning av statlig eierskap:</t>
  </si>
  <si>
    <t>Store Norske Spitsbergen Kulkompani AS:</t>
  </si>
  <si>
    <t>Investinor AS:</t>
  </si>
  <si>
    <t>Sum Nærings- og fiskeridepartementet</t>
  </si>
  <si>
    <t>Landbruks- og matdepartementet</t>
  </si>
  <si>
    <t>Landbruks- og matdepartementet:</t>
  </si>
  <si>
    <t>Mattilsynet:</t>
  </si>
  <si>
    <t>Norsk institutt for bioøkonomi:</t>
  </si>
  <si>
    <t>Høstbare viltressurser - jegerprøve, tilskudd til organisasjoner m.m.:</t>
  </si>
  <si>
    <t>Landbruksdirektoratet:</t>
  </si>
  <si>
    <t>Til gjennomføring av jordbruksavtalen m.m.:</t>
  </si>
  <si>
    <t>Sum Landbruks- og matdepartementet</t>
  </si>
  <si>
    <t>Samferdselsdepartementet</t>
  </si>
  <si>
    <t>Samferdselsdepartementet:</t>
  </si>
  <si>
    <t>Luftfartstilsynet:</t>
  </si>
  <si>
    <t>Statens vegvesen:</t>
  </si>
  <si>
    <t>Særskilte transporttiltak:</t>
  </si>
  <si>
    <t>Jernbanedirektoratet:</t>
  </si>
  <si>
    <t>Statens jernbanetilsyn:</t>
  </si>
  <si>
    <t>Sum Samferdselsdepartementet</t>
  </si>
  <si>
    <t>Klima- og miljødepartementet</t>
  </si>
  <si>
    <t>Klima- og miljødepartementet:</t>
  </si>
  <si>
    <t>Miljødirektoratet:</t>
  </si>
  <si>
    <t>Radioaktiv forurensning i det ytre miljø:</t>
  </si>
  <si>
    <t>Riksantikvaren:</t>
  </si>
  <si>
    <t>Norsk Polarinstitutt:</t>
  </si>
  <si>
    <t>Sum Klima- og miljødepartementet</t>
  </si>
  <si>
    <t>Digitaliserings- og forvaltningsdepartementet</t>
  </si>
  <si>
    <t>Departementenes sikkerhets- og serviceorganisasjon:</t>
  </si>
  <si>
    <t>Statsforvalterne:</t>
  </si>
  <si>
    <t>Statlige byggeprosjekter og eiendomsforvaltning</t>
  </si>
  <si>
    <t>Eiendommer til kongelige formål:</t>
  </si>
  <si>
    <t>Eiendommer utenfor husleieordningen:</t>
  </si>
  <si>
    <t>Sum Statlige byggeprosjekter og eiendomsforvaltning</t>
  </si>
  <si>
    <t>Digitaliseringsdirektoratet:</t>
  </si>
  <si>
    <t>Bruk av nasjonale fellesløsninger</t>
  </si>
  <si>
    <t>Nasjonal kommunikasjonsmyndighet:</t>
  </si>
  <si>
    <t>Datatilsynet:</t>
  </si>
  <si>
    <t>Boliglånsordningen i Statens pensjonskasse:</t>
  </si>
  <si>
    <t>Yrkesskadeforsikring:</t>
  </si>
  <si>
    <t>Gruppelivsforsikring:</t>
  </si>
  <si>
    <t>Sum Digitaliserings- og forvaltningsdepartementet</t>
  </si>
  <si>
    <t>Finansdepartementet</t>
  </si>
  <si>
    <t>Finansdepartementet:</t>
  </si>
  <si>
    <t>Finanstilsynet:</t>
  </si>
  <si>
    <t>Direktoratet for forvaltning og økonomistyring:</t>
  </si>
  <si>
    <t>Opplæringskontoret OK stat</t>
  </si>
  <si>
    <t>Tolletaten:</t>
  </si>
  <si>
    <t>Skatteetaten:</t>
  </si>
  <si>
    <t>Statistisk sentralbyrå:</t>
  </si>
  <si>
    <t>Statlig garantiordning for lån til små og mellomstore bedrifter:</t>
  </si>
  <si>
    <t>Sum Finansdepartementet</t>
  </si>
  <si>
    <t>Forsvarsdepartementet</t>
  </si>
  <si>
    <t>Forsvarsdepartementet:</t>
  </si>
  <si>
    <t>Forsvarsbygg og nybygg og nyanlegg:</t>
  </si>
  <si>
    <t>Forsvaret:</t>
  </si>
  <si>
    <t>Forsvarsmateriell og større anskaffelser og vedlikehold:</t>
  </si>
  <si>
    <t>Sum Forsvarsdepartementet</t>
  </si>
  <si>
    <t>Energidepartementet</t>
  </si>
  <si>
    <t>Energidepartementet:</t>
  </si>
  <si>
    <t>Sokkeldirektoratet:</t>
  </si>
  <si>
    <t>Norges vassdrags- og energidirektorat:</t>
  </si>
  <si>
    <t>Havindustritilsynet:</t>
  </si>
  <si>
    <t>Sum Energidepartementet</t>
  </si>
  <si>
    <t>Ymse</t>
  </si>
  <si>
    <t>Statens lånekasse for utdanning:</t>
  </si>
  <si>
    <t>Husbanken:</t>
  </si>
  <si>
    <t>Innovasjon Norge:</t>
  </si>
  <si>
    <t>Siva SF:</t>
  </si>
  <si>
    <t>Eksportkredittordningen:</t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</si>
  <si>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</si>
  <si>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</si>
  <si>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</si>
  <si>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</si>
  <si>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>Eksportfinansiering Norge:</t>
  </si>
  <si>
    <t>Statens pensjonskasse:</t>
  </si>
  <si>
    <t>Folketrygden</t>
  </si>
  <si>
    <t>Bidragsforskott:</t>
  </si>
  <si>
    <t>Helsetjenester til utenlandsboende mv.</t>
  </si>
  <si>
    <t>Sum Folketrygden</t>
  </si>
  <si>
    <t>Statens pensjonsfond utland</t>
  </si>
  <si>
    <t>Statens pensjonsfond utland:</t>
  </si>
  <si>
    <t>Sum Statens pensjonsfond utland</t>
  </si>
  <si>
    <t>Inntekter juli 2024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</si>
  <si>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</si>
  <si>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</si>
  <si>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</si>
  <si>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</si>
  <si>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Erstatning for utgifter i rettssaker</t>
  </si>
  <si>
    <t>Sum kap 3024</t>
  </si>
  <si>
    <t>Salgsinntekter</t>
  </si>
  <si>
    <t>Leieinntekter</t>
  </si>
  <si>
    <t>Sum kap 3041</t>
  </si>
  <si>
    <t>Refusjon utland</t>
  </si>
  <si>
    <t>Sum kap 3051</t>
  </si>
  <si>
    <t>Diverse inntekter</t>
  </si>
  <si>
    <t>Sum kap 3061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</si>
  <si>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</si>
  <si>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</si>
  <si>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</si>
  <si>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</si>
  <si>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</si>
  <si>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</si>
  <si>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</si>
  <si>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</si>
  <si>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Salgsinntekter mv.</t>
  </si>
  <si>
    <t>Inntekter fra fremleie</t>
  </si>
  <si>
    <t>Sum kap 3200</t>
  </si>
  <si>
    <t>Inntekter ved oppdrag</t>
  </si>
  <si>
    <t>Sum kap 3220</t>
  </si>
  <si>
    <t>Sum kap 3222</t>
  </si>
  <si>
    <t>Sum kap 3223</t>
  </si>
  <si>
    <t>Refusjon av ODA-godkjente utgifter</t>
  </si>
  <si>
    <t>Sum kap 3225</t>
  </si>
  <si>
    <t>Sum kap 3230</t>
  </si>
  <si>
    <t>Refusjon fra fylkeskommuner</t>
  </si>
  <si>
    <t>Sum kap 3242</t>
  </si>
  <si>
    <t>Inntekter fra refusjoner mv.</t>
  </si>
  <si>
    <t>Sum kap 3256</t>
  </si>
  <si>
    <t>Sum kap 3271</t>
  </si>
  <si>
    <t>Sum kap 3275</t>
  </si>
  <si>
    <t>Sum kap 3288</t>
  </si>
  <si>
    <t>Ymse inntekter</t>
  </si>
  <si>
    <t>Sum kap 3300</t>
  </si>
  <si>
    <t>Refusjoner EU-midler</t>
  </si>
  <si>
    <t>Sum kap 3320</t>
  </si>
  <si>
    <t>Sum kap 3322</t>
  </si>
  <si>
    <t>Billett- og salgsinntekter m.m.</t>
  </si>
  <si>
    <t>Sum kap 3323</t>
  </si>
  <si>
    <t>Sum kap 3325</t>
  </si>
  <si>
    <t>Sum kap 3326</t>
  </si>
  <si>
    <t>Sum kap 3327</t>
  </si>
  <si>
    <t>Sum kap 3329</t>
  </si>
  <si>
    <t>Sum kap 3334</t>
  </si>
  <si>
    <t>Sum kap 3335</t>
  </si>
  <si>
    <t>Inntekter fra spill, lotterier og stiftelser:</t>
  </si>
  <si>
    <t>Gebyr - lotterier</t>
  </si>
  <si>
    <t>Gebyr - stiftelser</t>
  </si>
  <si>
    <t>Sum kap 3339</t>
  </si>
  <si>
    <t>Tvangsmulkt</t>
  </si>
  <si>
    <t>Sum kap 3350</t>
  </si>
  <si>
    <t>Sum kap 3400</t>
  </si>
  <si>
    <t>Rettsgebyr</t>
  </si>
  <si>
    <t>Saks- og gebyrinntekter jordskiftedomstolene</t>
  </si>
  <si>
    <t>Diverse refusjoner</t>
  </si>
  <si>
    <t>Vernesaker jordskiftedomstolene</t>
  </si>
  <si>
    <t>Sum kap 3410</t>
  </si>
  <si>
    <t>Sum kap 3411</t>
  </si>
  <si>
    <t>Arbeidsdriftens inntekter</t>
  </si>
  <si>
    <t>Andre inntekter</t>
  </si>
  <si>
    <t>Sum kap 3430</t>
  </si>
  <si>
    <t>Sum kap 3432</t>
  </si>
  <si>
    <t>Refusjoner</t>
  </si>
  <si>
    <t>Sum kap 3433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</si>
  <si>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</si>
  <si>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</si>
  <si>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</si>
  <si>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</si>
  <si>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</si>
  <si>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</si>
  <si>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</si>
  <si>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Eksterne forskningsmidler</t>
  </si>
  <si>
    <t>Sum kap 3442</t>
  </si>
  <si>
    <t>Sum kap 3444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</si>
  <si>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</si>
  <si>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</si>
  <si>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</si>
  <si>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</si>
  <si>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</si>
  <si>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</si>
  <si>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</si>
  <si>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Sum kap 3454</t>
  </si>
  <si>
    <t>Sum kap 3455</t>
  </si>
  <si>
    <t>Inntekter</t>
  </si>
  <si>
    <t>Sum kap 3457</t>
  </si>
  <si>
    <t>Tilkjente saksomkostninger m.m.</t>
  </si>
  <si>
    <t>Fri rettshjelp, ODA-godkjente utgifter</t>
  </si>
  <si>
    <t>Sum kap 3470</t>
  </si>
  <si>
    <t>Vergemåls-/representantordning, ODA-godkjente utgifter</t>
  </si>
  <si>
    <t>Sum kap 3473</t>
  </si>
  <si>
    <t>Refusjoner og andre inntekter</t>
  </si>
  <si>
    <t>Sum kap 3481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</si>
  <si>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</si>
  <si>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</si>
  <si>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</si>
  <si>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</si>
  <si>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</si>
  <si>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</si>
  <si>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</si>
  <si>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</si>
  <si>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kap 3563</t>
  </si>
  <si>
    <t>Gebyrer</t>
  </si>
  <si>
    <t>Sum kap 3585</t>
  </si>
  <si>
    <t>Sum kap 3587</t>
  </si>
  <si>
    <t>Gebyrinntekter tinglysing</t>
  </si>
  <si>
    <t>Salg og abonnement m.m.</t>
  </si>
  <si>
    <t>Samfinansiering</t>
  </si>
  <si>
    <t>Sum kap 3595</t>
  </si>
  <si>
    <t>Administrasjonsvederlag</t>
  </si>
  <si>
    <t>Tolketjenester</t>
  </si>
  <si>
    <t>Oppdragsinntekter mv.</t>
  </si>
  <si>
    <t>Sum kap 3605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</si>
  <si>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</si>
  <si>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</si>
  <si>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</si>
  <si>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</si>
  <si>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</si>
  <si>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</si>
  <si>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</si>
  <si>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</si>
  <si>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</si>
  <si>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</si>
  <si>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Tilskudd til integreringsprosjekter i asylmottak i regi av frivillige organisasjoner, ODA-godkjente utgifter</t>
  </si>
  <si>
    <t>Sum kap 3671</t>
  </si>
  <si>
    <t>Norskopplæring i mottak, ODA-godkjente utgifter</t>
  </si>
  <si>
    <t>Sum kap 3672</t>
  </si>
  <si>
    <t>Refusjon av ODA-godkjente utgifter fra Utenriksdepartementet</t>
  </si>
  <si>
    <t>Sum kap 3700</t>
  </si>
  <si>
    <t>Sum kap 3704</t>
  </si>
  <si>
    <t>Vaksinesalg</t>
  </si>
  <si>
    <t>Sum kap 3710</t>
  </si>
  <si>
    <t>Gebyrinntekter</t>
  </si>
  <si>
    <t>Sum kap 3714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</si>
  <si>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</si>
  <si>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</si>
  <si>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</si>
  <si>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</si>
  <si>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</si>
  <si>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Sum kap 3740</t>
  </si>
  <si>
    <t>Premie fra private</t>
  </si>
  <si>
    <t>Sum kap 3741</t>
  </si>
  <si>
    <t>Sum kap 3742</t>
  </si>
  <si>
    <t>Sum kap 3745</t>
  </si>
  <si>
    <t>Registreringsgebyr</t>
  </si>
  <si>
    <t>Sum kap 3746</t>
  </si>
  <si>
    <t>Sum kap 3747</t>
  </si>
  <si>
    <t>Sum kap 3748</t>
  </si>
  <si>
    <t>Gebyrinntekter for fastsettelse av bidrag</t>
  </si>
  <si>
    <t>Sum kap 3841</t>
  </si>
  <si>
    <t>Sum kap 3842</t>
  </si>
  <si>
    <t>Tilskudd fra Europakommisjonen</t>
  </si>
  <si>
    <t>Sum kap 3847</t>
  </si>
  <si>
    <t>Barnetrygd</t>
  </si>
  <si>
    <t>Kommunale egenandeler</t>
  </si>
  <si>
    <t>Sum kap 3855</t>
  </si>
  <si>
    <t>Sum kap 3856</t>
  </si>
  <si>
    <t>Sum kap 3858</t>
  </si>
  <si>
    <t>Sum kap 3868</t>
  </si>
  <si>
    <t>Overført fra Kirkebevaringsfondet</t>
  </si>
  <si>
    <t>Sum kap 3883</t>
  </si>
  <si>
    <t>Ymse inntekter og refusjoner knyttet til ordinære driftsutgifter</t>
  </si>
  <si>
    <t>Inntekter fra forvaltning av grunneiendom på Svalbard</t>
  </si>
  <si>
    <t>Sum kap 3900</t>
  </si>
  <si>
    <t>Inntekter fra salg av tjenester</t>
  </si>
  <si>
    <t>Oppdragsinntekter</t>
  </si>
  <si>
    <t>Sum kap 3902</t>
  </si>
  <si>
    <t>Gebyrinntekter og andre inntekter</t>
  </si>
  <si>
    <t>Sum kap 3903</t>
  </si>
  <si>
    <t>Refusjoner, oppdragsinntekter og andre inntekter</t>
  </si>
  <si>
    <t>Sum kap 3904</t>
  </si>
  <si>
    <t>Oppdragsinntekter og andre inntekter</t>
  </si>
  <si>
    <t>Sum kap 3905</t>
  </si>
  <si>
    <t>Leie av bergrettigheter og eiendommer</t>
  </si>
  <si>
    <t>Behandlingsgebyrer</t>
  </si>
  <si>
    <t>Overtredelsesgebyr og tvangsmulkt</t>
  </si>
  <si>
    <t>Sum kap 3906</t>
  </si>
  <si>
    <t>Renter</t>
  </si>
  <si>
    <t>Sum kap 3908</t>
  </si>
  <si>
    <t>Tilbakeføring av tilskudd</t>
  </si>
  <si>
    <t>Sum kap 3909</t>
  </si>
  <si>
    <t>Gebyrer for skip og flyttbare innretninger i NOR</t>
  </si>
  <si>
    <t>Maritime personellsertifikater</t>
  </si>
  <si>
    <t>Gebyrer for skip i NIS</t>
  </si>
  <si>
    <t>Sum kap 3910</t>
  </si>
  <si>
    <t>Lovbruddsgebyr</t>
  </si>
  <si>
    <t>Sum kap 3911</t>
  </si>
  <si>
    <t>Klagegebyr</t>
  </si>
  <si>
    <t>Overtredelsesgebyr</t>
  </si>
  <si>
    <t>Sum kap 3912</t>
  </si>
  <si>
    <t>Sum kap 3916</t>
  </si>
  <si>
    <t>Saksbehandlingsgebyr</t>
  </si>
  <si>
    <t>Inntekter fra salg av oppdrettstillatelser</t>
  </si>
  <si>
    <t>Forvaltningssanksjoner</t>
  </si>
  <si>
    <t>Sum kap 3917</t>
  </si>
  <si>
    <t>Sum kap 3923</t>
  </si>
  <si>
    <t>Sum kap 3926</t>
  </si>
  <si>
    <t>Inntekter av informasjonstjenester</t>
  </si>
  <si>
    <t>Inntekter knyttet til NPI</t>
  </si>
  <si>
    <t>Gebyrer immaterielle rettigheter</t>
  </si>
  <si>
    <t>Sum kap 3935</t>
  </si>
  <si>
    <t>Sum kap 3936</t>
  </si>
  <si>
    <t>Tilbakebetaling av støtte ved kapitalvareeksport</t>
  </si>
  <si>
    <t>Sum kap 3940</t>
  </si>
  <si>
    <t>Salg av aksjer</t>
  </si>
  <si>
    <t>Sum kap 3950</t>
  </si>
  <si>
    <t>Avdrag</t>
  </si>
  <si>
    <t>Sum kap 3951</t>
  </si>
  <si>
    <t>Tilbakeført kapital, pre-såkornfond m.m.</t>
  </si>
  <si>
    <t>Tilbakeført kapital, såkornfond</t>
  </si>
  <si>
    <t>Sum kap 3952</t>
  </si>
  <si>
    <t>Refusjoner m.m.</t>
  </si>
  <si>
    <t>Salg av eiendom</t>
  </si>
  <si>
    <t>Sum kap 4100</t>
  </si>
  <si>
    <t>Gebyr m.m.</t>
  </si>
  <si>
    <t>Driftsinntekter og refusjoner m.m.</t>
  </si>
  <si>
    <t>Gebyr og tvangsmulkt, m.m.</t>
  </si>
  <si>
    <t>Sum kap 4115</t>
  </si>
  <si>
    <t>Husleie</t>
  </si>
  <si>
    <t>Sum kap 4136</t>
  </si>
  <si>
    <t>Jegerprøve, gebyr m.m.</t>
  </si>
  <si>
    <t>Sum kap 4141</t>
  </si>
  <si>
    <t>Driftsinntekter, refusjoner m.m.</t>
  </si>
  <si>
    <t>Sum kap 4142</t>
  </si>
  <si>
    <t>Markedsordningen for korn</t>
  </si>
  <si>
    <t>Sum kap 4150</t>
  </si>
  <si>
    <t>Statskog SF - forvaltning av statlig eierskap:</t>
  </si>
  <si>
    <t>Avdrag på lån</t>
  </si>
  <si>
    <t>Sum kap 4162</t>
  </si>
  <si>
    <t>Refusjon fra Utenriksdepartementet</t>
  </si>
  <si>
    <t>Overtredelsesgebyr for utslipp fra nye kjøretøy</t>
  </si>
  <si>
    <t>Sum kap 4300</t>
  </si>
  <si>
    <t>Avinor AS:</t>
  </si>
  <si>
    <t>Sum kap 4312</t>
  </si>
  <si>
    <t>Refusjon av diverse utgifter</t>
  </si>
  <si>
    <t>Sum kap 4313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</si>
  <si>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</si>
  <si>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</si>
  <si>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</si>
  <si>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</si>
  <si>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</si>
  <si>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Tilbakebetaling av kjøp av sjøtransporttjenester på strekningen Bergen-Kirkenes</t>
  </si>
  <si>
    <t>Sum kap 4330</t>
  </si>
  <si>
    <t>Sum kap 4352</t>
  </si>
  <si>
    <t>Gebyrer for tilsyn med tau- og kabelbaner og fornøyelsesinnretninger</t>
  </si>
  <si>
    <t>Sum kap 4354</t>
  </si>
  <si>
    <t>Sum kap 4400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</si>
  <si>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</si>
  <si>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</si>
  <si>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</si>
  <si>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</si>
  <si>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</si>
  <si>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</si>
  <si>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</si>
  <si>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</si>
  <si>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</si>
  <si>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Gebyrer, radioaktiv forurensning</t>
  </si>
  <si>
    <t>Sum kap 4423</t>
  </si>
  <si>
    <t>Refusjoner og diverse inntekter</t>
  </si>
  <si>
    <t>Sum kap 4429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</si>
  <si>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</si>
  <si>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</si>
  <si>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</si>
  <si>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</si>
  <si>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</si>
  <si>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</si>
  <si>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Brukerbetaling</t>
  </si>
  <si>
    <t>Sum kap 4510</t>
  </si>
  <si>
    <t>Sum kap 4520</t>
  </si>
  <si>
    <t>Sum Inntekter under departementene</t>
  </si>
  <si>
    <t>Sum kap 4531</t>
  </si>
  <si>
    <t>Sum kap 4533</t>
  </si>
  <si>
    <t>Tjenesteeierfinansiert drift av Altinn</t>
  </si>
  <si>
    <t>Sum kap 4540</t>
  </si>
  <si>
    <t>Sum kap 4542</t>
  </si>
  <si>
    <t>Inntekter fra gjennomførte frekvensauksjoner</t>
  </si>
  <si>
    <t>Sum kap 4543</t>
  </si>
  <si>
    <t>Sum kap 4550</t>
  </si>
  <si>
    <t>Gebyrinntekter, lån</t>
  </si>
  <si>
    <t>Tilbakebetaling av lån</t>
  </si>
  <si>
    <t>Sum kap 4565</t>
  </si>
  <si>
    <t>Premieinntekter</t>
  </si>
  <si>
    <t>Sum kap 4566</t>
  </si>
  <si>
    <t>Sum kap 4567</t>
  </si>
  <si>
    <t>Sum kap 4600</t>
  </si>
  <si>
    <t>Vinningsavståelse og overtredelsesgebyr mv.</t>
  </si>
  <si>
    <t>Sum kap 4602</t>
  </si>
  <si>
    <t>Økonomitjenester og andre driftsinntekter</t>
  </si>
  <si>
    <t>Sum kap 4605</t>
  </si>
  <si>
    <t>Særskilt vederlag for tolltjenester</t>
  </si>
  <si>
    <t>Refusjon fra Avinor AS</t>
  </si>
  <si>
    <t>Tvangsmulkt og overtredelsesgebyr</t>
  </si>
  <si>
    <t>Sum kap 4610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</si>
  <si>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</si>
  <si>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</si>
  <si>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</si>
  <si>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</si>
  <si>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</si>
  <si>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</si>
  <si>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</si>
  <si>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</si>
  <si>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</si>
  <si>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</si>
  <si>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</si>
  <si>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</si>
  <si>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</si>
  <si>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</si>
  <si>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Tilbakeføring av tapsavsetning for statlig garantiordning for lån til små og mellomstore bedrifter</t>
  </si>
  <si>
    <t>Sum kap 4645</t>
  </si>
  <si>
    <t>Driftsinntekter</t>
  </si>
  <si>
    <t>IKT-virksomhet, inntekter</t>
  </si>
  <si>
    <t>Sum kap 4700</t>
  </si>
  <si>
    <t>Sum kap 4710</t>
  </si>
  <si>
    <t>Sum kap 4720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</si>
  <si>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</si>
  <si>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</si>
  <si>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</si>
  <si>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</si>
  <si>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</si>
  <si>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</si>
  <si>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</si>
  <si>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Garantiprovisjon, Gassco</t>
  </si>
  <si>
    <t>Sum kap 4800</t>
  </si>
  <si>
    <t>Oppdrags- og samarbeidsinntekter</t>
  </si>
  <si>
    <t>Salg av undersøkelsesmateriale</t>
  </si>
  <si>
    <t>Sum kap 4810</t>
  </si>
  <si>
    <t>Flom- og skredforebygging</t>
  </si>
  <si>
    <t>Sum kap 4820</t>
  </si>
  <si>
    <t>Sum kap 4860</t>
  </si>
  <si>
    <t>Tilfeldige inntekter:</t>
  </si>
  <si>
    <t>Sum kap 5309</t>
  </si>
  <si>
    <t>Termingebyrer</t>
  </si>
  <si>
    <t>Purregebyrer</t>
  </si>
  <si>
    <t>Redusert lån og rentegjeld</t>
  </si>
  <si>
    <t>Omgjøring av utdanningslån til stipend</t>
  </si>
  <si>
    <t>Sum kap 5310</t>
  </si>
  <si>
    <t>Gebyrer m.m.</t>
  </si>
  <si>
    <t>Sum kap 5312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</si>
  <si>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</si>
  <si>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</si>
  <si>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</si>
  <si>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</si>
  <si>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</si>
  <si>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Låne- og garantiprovisjoner</t>
  </si>
  <si>
    <t>Sum kap 5326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</si>
  <si>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</si>
  <si>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</si>
  <si>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</si>
  <si>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</si>
  <si>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</si>
  <si>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</si>
  <si>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</si>
  <si>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</si>
  <si>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</si>
  <si>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Inntekter fra statlig petroleumsvirksomhet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</si>
  <si>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</si>
  <si>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</si>
  <si>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</si>
  <si>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</si>
  <si>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</si>
  <si>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</si>
  <si>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</si>
  <si>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</si>
  <si>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</si>
  <si>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</si>
  <si>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</si>
  <si>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</si>
  <si>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</si>
  <si>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</si>
  <si>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</si>
  <si>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</si>
  <si>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</si>
  <si>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</si>
  <si>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</si>
  <si>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</si>
  <si>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</si>
  <si>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</si>
  <si>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</si>
  <si>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</si>
  <si>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</si>
  <si>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</si>
  <si>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</si>
  <si>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</si>
  <si>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</si>
  <si>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</si>
  <si>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</si>
  <si>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</si>
  <si>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</si>
  <si>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</si>
  <si>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</si>
  <si>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</si>
  <si>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</si>
  <si>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</si>
  <si>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</si>
  <si>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</si>
  <si>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</si>
  <si>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</si>
  <si>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</si>
  <si>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</si>
  <si>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</si>
  <si>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</si>
  <si>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</si>
  <si>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</si>
  <si>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</si>
  <si>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</si>
  <si>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</si>
  <si>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</si>
  <si>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</si>
  <si>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</si>
  <si>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</si>
  <si>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</si>
  <si>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</si>
  <si>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</si>
  <si>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</si>
  <si>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</si>
  <si>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</si>
  <si>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</si>
  <si>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</si>
  <si>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</si>
  <si>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</si>
  <si>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</si>
  <si>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</si>
  <si>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</si>
  <si>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</si>
  <si>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</si>
  <si>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</si>
  <si>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</si>
  <si>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</si>
  <si>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</si>
  <si>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</si>
  <si>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</si>
  <si>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</si>
  <si>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</si>
  <si>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</si>
  <si>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</si>
  <si>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</si>
  <si>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</si>
  <si>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</si>
  <si>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</si>
  <si>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</si>
  <si>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</si>
  <si>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</si>
  <si>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</si>
  <si>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</si>
  <si>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</si>
  <si>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</si>
  <si>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</si>
  <si>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</si>
  <si>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</si>
  <si>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</si>
  <si>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</si>
  <si>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</si>
  <si>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</si>
  <si>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</si>
  <si>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</si>
  <si>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</si>
  <si>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</si>
  <si>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</si>
  <si>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</si>
  <si>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</si>
  <si>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</si>
  <si>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</si>
  <si>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</si>
  <si>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</si>
  <si>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</si>
  <si>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</si>
  <si>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</si>
  <si>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</si>
  <si>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</si>
  <si>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</si>
  <si>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</si>
  <si>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</si>
  <si>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</si>
  <si>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</si>
  <si>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</si>
  <si>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</si>
  <si>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</si>
  <si>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</si>
  <si>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</si>
  <si>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</si>
  <si>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</si>
  <si>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</si>
  <si>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</si>
  <si>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</si>
  <si>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</si>
  <si>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</si>
  <si>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</si>
  <si>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</si>
  <si>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</si>
  <si>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</si>
  <si>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</si>
  <si>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</si>
  <si>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</si>
  <si>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</si>
  <si>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</si>
  <si>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</si>
  <si>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</si>
  <si>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</si>
  <si>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</si>
  <si>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</si>
  <si>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</si>
  <si>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</si>
  <si>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</si>
  <si>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</si>
  <si>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</si>
  <si>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</si>
  <si>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</si>
  <si>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</si>
  <si>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</si>
  <si>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</si>
  <si>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</si>
  <si>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</si>
  <si>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</si>
  <si>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</si>
  <si>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</si>
  <si>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</si>
  <si>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</si>
  <si>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</si>
  <si>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</si>
  <si>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</si>
  <si>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</si>
  <si>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</si>
  <si>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</si>
  <si>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</si>
  <si>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</si>
  <si>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</si>
  <si>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</si>
  <si>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</si>
  <si>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</si>
  <si>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</si>
  <si>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</si>
  <si>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</si>
  <si>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</si>
  <si>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</si>
  <si>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</si>
  <si>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</si>
  <si>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</si>
  <si>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</si>
  <si>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</si>
  <si>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</si>
  <si>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</si>
  <si>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</si>
  <si>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</si>
  <si>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</si>
  <si>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</si>
  <si>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</si>
  <si>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</si>
  <si>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</si>
  <si>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</si>
  <si>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</si>
  <si>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</si>
  <si>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</si>
  <si>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</si>
  <si>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</si>
  <si>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</si>
  <si>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</si>
  <si>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</si>
  <si>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</si>
  <si>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</si>
  <si>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</si>
  <si>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</si>
  <si>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</si>
  <si>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</si>
  <si>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</si>
  <si>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</si>
  <si>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</si>
  <si>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</si>
  <si>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</si>
  <si>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</si>
  <si>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</si>
  <si>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</si>
  <si>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</si>
  <si>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</si>
  <si>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</si>
  <si>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</si>
  <si>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</si>
  <si>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</si>
  <si>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</si>
  <si>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</si>
  <si>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</si>
  <si>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</si>
  <si>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</si>
  <si>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</si>
  <si>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</si>
  <si>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</si>
  <si>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</si>
  <si>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</si>
  <si>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</si>
  <si>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</si>
  <si>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</si>
  <si>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</si>
  <si>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</si>
  <si>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</si>
  <si>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</si>
  <si>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</si>
  <si>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</si>
  <si>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</si>
  <si>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</si>
  <si>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</si>
  <si>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</si>
  <si>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</si>
  <si>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</si>
  <si>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</si>
  <si>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</si>
  <si>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</si>
  <si>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</si>
  <si>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</si>
  <si>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</si>
  <si>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</si>
  <si>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</si>
  <si>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</si>
  <si>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</si>
  <si>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</si>
  <si>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</si>
  <si>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</si>
  <si>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</si>
  <si>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</si>
  <si>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</si>
  <si>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</si>
  <si>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Refusjon fra bidragspliktige</t>
  </si>
  <si>
    <t>Sum kap 5706</t>
  </si>
  <si>
    <t>Overføring fra fondet</t>
  </si>
  <si>
    <t>Sum kap 5800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</si>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</sst>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3" fontId="2" fillId="0" borderId="0" xfId="0" applyNumberFormat="1" applyFont="1"/>
    <xf numFmtId="166" fontId="4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  <xf numFmtId="49" fontId="1" fillId="0" borderId="0" xfId="0" applyNumberFormat="1" applyFont="1" applyAlignment="1">
      <alignment horizontal="center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B72F-595D-46B4-9BE9-C38F3431EDB9}">
  <sheetPr>
    <pageSetUpPr fitToPage="1"/>
  </sheetPr>
  <dimension ref="A1:N991"/>
  <sheetViews>
    <sheetView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19" t="s">
        <v>203</v>
      </c>
      <c r="E2" s="1"/>
      <c r="F2" s="1"/>
      <c r="G2" s="1"/>
      <c r="H2" s="1"/>
      <c r="I2" s="4"/>
      <c r="J2" s="4"/>
      <c r="K2" s="4"/>
      <c r="L2" s="1"/>
      <c r="M2" s="1"/>
      <c r="N2" s="1"/>
    </row>
    <row r="3" spans="1:14" x14ac:dyDescent="0.2">
      <c r="C3" s="1"/>
      <c r="E3" s="1"/>
      <c r="G3" s="1"/>
      <c r="H3" s="1"/>
      <c r="I3" s="4"/>
      <c r="J3" s="4"/>
      <c r="K3" s="4"/>
      <c r="L3" s="4"/>
    </row>
    <row r="4" spans="1:14" x14ac:dyDescent="0.2">
      <c r="C4" s="2"/>
      <c r="D4" s="5"/>
      <c r="E4" s="1"/>
      <c r="F4" s="1"/>
      <c r="G4" s="1"/>
    </row>
    <row r="5" spans="1:14" ht="25.5" customHeight="1" x14ac:dyDescent="0.2">
      <c r="B5" s="1" t="s">
        <v>0</v>
      </c>
      <c r="C5" s="2" t="s">
        <v>1</v>
      </c>
      <c r="D5" s="6"/>
      <c r="E5" s="7" t="s">
        <v>204</v>
      </c>
      <c r="F5" s="7" t="s">
        <v>205</v>
      </c>
      <c r="G5" s="7" t="s">
        <v>206</v>
      </c>
    </row>
    <row r="6" spans="1:14" x14ac:dyDescent="0.2">
      <c r="B6" s="1"/>
      <c r="C6" s="2"/>
      <c r="D6" s="6"/>
      <c r="E6" s="1"/>
      <c r="F6" s="1"/>
      <c r="G6" s="1"/>
    </row>
    <row r="7" spans="1:14" ht="25.5" customHeight="1" x14ac:dyDescent="0.2">
      <c r="B7" s="1"/>
      <c r="C7" s="2"/>
      <c r="D7" s="3" t="s">
        <v>207</v>
      </c>
      <c r="E7" s="1"/>
      <c r="F7" s="1"/>
      <c r="G7" s="1"/>
    </row>
    <row r="8" spans="1:14" ht="27" customHeight="1" x14ac:dyDescent="0.25">
      <c r="B8" s="1"/>
      <c r="C8" s="2"/>
      <c r="D8" s="8" t="s">
        <v>4</v>
      </c>
      <c r="E8" s="1"/>
      <c r="F8" s="1"/>
      <c r="G8" s="1"/>
    </row>
    <row r="9" spans="1:14" ht="14.25" customHeight="1" x14ac:dyDescent="0.2">
      <c r="B9" s="20">
        <v>3024</v>
      </c>
      <c r="C9" s="2"/>
      <c r="D9" s="21" t="s">
        <v>5</v>
      </c>
      <c r="E9" s="1"/>
      <c r="F9" s="1"/>
      <c r="G9" s="1"/>
    </row>
    <row r="10" spans="1:14" x14ac:dyDescent="0.2">
      <c r="C10" s="2">
        <v>1</v>
      </c>
      <c r="D10" s="5" t="s">
        <v>208</v>
      </c>
      <c r="E10" s="9">
        <v>22237</v>
      </c>
      <c r="F10" s="9">
        <v>14004.61162</v>
      </c>
      <c r="G10" s="9">
        <v>-8232.3883800000003</v>
      </c>
    </row>
    <row r="11" spans="1:14" ht="15" customHeight="1" x14ac:dyDescent="0.2">
      <c r="C11" s="10" t="s">
        <v>3</v>
      </c>
      <c r="D11" s="11" t="s">
        <v>209</v>
      </c>
      <c r="E11" s="12">
        <f>SUBTOTAL(9,E10:E10)</f>
        <v>22237</v>
      </c>
      <c r="F11" s="12">
        <f>SUBTOTAL(9,F10:F10)</f>
        <v>14004.61162</v>
      </c>
      <c r="G11" s="12">
        <f>SUBTOTAL(9,G10:G10)</f>
        <v>-8232.3883800000003</v>
      </c>
    </row>
    <row r="12" spans="1:14" ht="15" customHeight="1" x14ac:dyDescent="0.2">
      <c r="B12" s="2"/>
      <c r="C12" s="13"/>
      <c r="D12" s="11" t="s">
        <v>6</v>
      </c>
      <c r="E12" s="14">
        <f>SUBTOTAL(9,E9:E11)</f>
        <v>22237</v>
      </c>
      <c r="F12" s="14">
        <f>SUBTOTAL(9,F9:F11)</f>
        <v>14004.61162</v>
      </c>
      <c r="G12" s="14">
        <f>SUBTOTAL(9,G9:G11)</f>
        <v>-8232.3883800000003</v>
      </c>
    </row>
    <row r="13" spans="1:14" ht="27" customHeight="1" x14ac:dyDescent="0.25">
      <c r="B13" s="1"/>
      <c r="C13" s="2"/>
      <c r="D13" s="8" t="s">
        <v>7</v>
      </c>
      <c r="E13" s="1"/>
      <c r="F13" s="1"/>
      <c r="G13" s="1"/>
    </row>
    <row r="14" spans="1:14" ht="14.25" customHeight="1" x14ac:dyDescent="0.2">
      <c r="B14" s="20">
        <v>3041</v>
      </c>
      <c r="C14" s="2"/>
      <c r="D14" s="21" t="s">
        <v>8</v>
      </c>
      <c r="E14" s="1"/>
      <c r="F14" s="1"/>
      <c r="G14" s="1"/>
    </row>
    <row r="15" spans="1:14" x14ac:dyDescent="0.2">
      <c r="C15" s="2">
        <v>1</v>
      </c>
      <c r="D15" s="5" t="s">
        <v>210</v>
      </c>
      <c r="E15" s="9">
        <v>5000</v>
      </c>
      <c r="F15" s="9">
        <v>4224.1695300000001</v>
      </c>
      <c r="G15" s="9">
        <v>-775.83046999999999</v>
      </c>
    </row>
    <row r="16" spans="1:14" x14ac:dyDescent="0.2">
      <c r="C16" s="2">
        <v>3</v>
      </c>
      <c r="D16" s="5" t="s">
        <v>211</v>
      </c>
      <c r="E16" s="9">
        <v>2300</v>
      </c>
      <c r="F16" s="9">
        <v>2745.6109999999999</v>
      </c>
      <c r="G16" s="9">
        <v>445.61099999999999</v>
      </c>
    </row>
    <row r="17" spans="2:7" ht="15" customHeight="1" x14ac:dyDescent="0.2">
      <c r="C17" s="10" t="s">
        <v>3</v>
      </c>
      <c r="D17" s="11" t="s">
        <v>212</v>
      </c>
      <c r="E17" s="12">
        <f>SUBTOTAL(9,E15:E16)</f>
        <v>7300</v>
      </c>
      <c r="F17" s="12">
        <f>SUBTOTAL(9,F15:F16)</f>
        <v>6969.78053</v>
      </c>
      <c r="G17" s="12">
        <f>SUBTOTAL(9,G15:G16)</f>
        <v>-330.21947</v>
      </c>
    </row>
    <row r="18" spans="2:7" ht="14.25" customHeight="1" x14ac:dyDescent="0.2">
      <c r="B18" s="20">
        <v>3051</v>
      </c>
      <c r="C18" s="2"/>
      <c r="D18" s="21" t="s">
        <v>9</v>
      </c>
      <c r="E18" s="1"/>
      <c r="F18" s="1"/>
      <c r="G18" s="1"/>
    </row>
    <row r="19" spans="2:7" x14ac:dyDescent="0.2">
      <c r="C19" s="2">
        <v>2</v>
      </c>
      <c r="D19" s="5" t="s">
        <v>213</v>
      </c>
      <c r="E19" s="9">
        <v>300</v>
      </c>
      <c r="F19" s="9">
        <v>686.43106</v>
      </c>
      <c r="G19" s="9">
        <v>386.43106</v>
      </c>
    </row>
    <row r="20" spans="2:7" ht="15" customHeight="1" x14ac:dyDescent="0.2">
      <c r="C20" s="10" t="s">
        <v>3</v>
      </c>
      <c r="D20" s="11" t="s">
        <v>214</v>
      </c>
      <c r="E20" s="12">
        <f>SUBTOTAL(9,E19:E19)</f>
        <v>300</v>
      </c>
      <c r="F20" s="12">
        <f>SUBTOTAL(9,F19:F19)</f>
        <v>686.43106</v>
      </c>
      <c r="G20" s="12">
        <f>SUBTOTAL(9,G19:G19)</f>
        <v>386.43106</v>
      </c>
    </row>
    <row r="21" spans="2:7" ht="15" customHeight="1" x14ac:dyDescent="0.2">
      <c r="B21" s="2"/>
      <c r="C21" s="13"/>
      <c r="D21" s="11" t="s">
        <v>10</v>
      </c>
      <c r="E21" s="14">
        <f>SUBTOTAL(9,E14:E20)</f>
        <v>7600</v>
      </c>
      <c r="F21" s="14">
        <f>SUBTOTAL(9,F14:F20)</f>
        <v>7656.2115899999999</v>
      </c>
      <c r="G21" s="14">
        <f>SUBTOTAL(9,G14:G20)</f>
        <v>56.211590000000001</v>
      </c>
    </row>
    <row r="22" spans="2:7" ht="27" customHeight="1" x14ac:dyDescent="0.25">
      <c r="B22" s="1"/>
      <c r="C22" s="2"/>
      <c r="D22" s="8" t="s">
        <v>11</v>
      </c>
      <c r="E22" s="1"/>
      <c r="F22" s="1"/>
      <c r="G22" s="1"/>
    </row>
    <row r="23" spans="2:7" ht="14.25" customHeight="1" x14ac:dyDescent="0.2">
      <c r="B23" s="20">
        <v>3061</v>
      </c>
      <c r="C23" s="2"/>
      <c r="D23" s="21" t="s">
        <v>12</v>
      </c>
      <c r="E23" s="1"/>
      <c r="F23" s="1"/>
      <c r="G23" s="1"/>
    </row>
    <row r="24" spans="2:7" x14ac:dyDescent="0.2">
      <c r="C24" s="2">
        <v>3</v>
      </c>
      <c r="D24" s="5" t="s">
        <v>215</v>
      </c>
      <c r="E24" s="9">
        <v>0</v>
      </c>
      <c r="F24" s="9">
        <v>135</v>
      </c>
      <c r="G24" s="9">
        <v>135</v>
      </c>
    </row>
    <row r="25" spans="2:7" ht="15" customHeight="1" x14ac:dyDescent="0.2">
      <c r="C25" s="10" t="s">
        <v>3</v>
      </c>
      <c r="D25" s="11" t="s">
        <v>216</v>
      </c>
      <c r="E25" s="12">
        <f>SUBTOTAL(9,E24:E24)</f>
        <v>0</v>
      </c>
      <c r="F25" s="12">
        <f>SUBTOTAL(9,F24:F24)</f>
        <v>135</v>
      </c>
      <c r="G25" s="12">
        <f>SUBTOTAL(9,G24:G24)</f>
        <v>135</v>
      </c>
    </row>
    <row r="26" spans="2:7" ht="15" customHeight="1" x14ac:dyDescent="0.2">
      <c r="B26" s="2"/>
      <c r="C26" s="13"/>
      <c r="D26" s="11" t="s">
        <v>13</v>
      </c>
      <c r="E26" s="14">
        <f>SUBTOTAL(9,E23:E25)</f>
        <v>0</v>
      </c>
      <c r="F26" s="14">
        <f>SUBTOTAL(9,F23:F25)</f>
        <v>135</v>
      </c>
      <c r="G26" s="14">
        <f>SUBTOTAL(9,G23:G25)</f>
        <v>135</v>
      </c>
    </row>
    <row r="27" spans="2:7" ht="27" customHeight="1" x14ac:dyDescent="0.25">
      <c r="B27" s="1"/>
      <c r="C27" s="2"/>
      <c r="D27" s="8" t="s">
        <v>14</v>
      </c>
      <c r="E27" s="1"/>
      <c r="F27" s="1"/>
      <c r="G27" s="1"/>
    </row>
    <row r="28" spans="2:7" ht="14.25" customHeight="1" x14ac:dyDescent="0.2">
      <c r="B28" s="20">
        <v>3100</v>
      </c>
      <c r="C28" s="2"/>
      <c r="D28" s="21" t="s">
        <v>15</v>
      </c>
      <c r="E28" s="1"/>
      <c r="F28" s="1"/>
      <c r="G28" s="1"/>
    </row>
    <row r="29" spans="2:7" x14ac:dyDescent="0.2">
      <c r="C29" s="2">
        <v>1</v>
      </c>
      <c r="D29" s="5" t="s">
        <v>217</v>
      </c>
      <c r="E29" s="9">
        <v>31007</v>
      </c>
      <c r="F29" s="9">
        <v>14035.79199</v>
      </c>
      <c r="G29" s="9">
        <v>-16971.208009999998</v>
      </c>
    </row>
    <row r="30" spans="2:7" x14ac:dyDescent="0.2">
      <c r="C30" s="2">
        <v>2</v>
      </c>
      <c r="D30" s="5" t="s">
        <v>218</v>
      </c>
      <c r="E30" s="9">
        <v>223366</v>
      </c>
      <c r="F30" s="9">
        <v>158100.24402000001</v>
      </c>
      <c r="G30" s="9">
        <v>-65265.755980000002</v>
      </c>
    </row>
    <row r="31" spans="2:7" x14ac:dyDescent="0.2">
      <c r="C31" s="2">
        <v>5</v>
      </c>
      <c r="D31" s="5" t="s">
        <v>219</v>
      </c>
      <c r="E31" s="9">
        <v>45040</v>
      </c>
      <c r="F31" s="9">
        <v>32551.46184</v>
      </c>
      <c r="G31" s="9">
        <v>-12488.53816</v>
      </c>
    </row>
    <row r="32" spans="2:7" x14ac:dyDescent="0.2">
      <c r="C32" s="2">
        <v>90</v>
      </c>
      <c r="D32" s="5" t="s">
        <v>220</v>
      </c>
      <c r="E32" s="9">
        <v>450</v>
      </c>
      <c r="F32" s="9">
        <v>1909.3476700000001</v>
      </c>
      <c r="G32" s="9">
        <v>1459.3476700000001</v>
      </c>
    </row>
    <row r="33" spans="2:7" ht="15" customHeight="1" x14ac:dyDescent="0.2">
      <c r="C33" s="10" t="s">
        <v>3</v>
      </c>
      <c r="D33" s="11" t="s">
        <v>221</v>
      </c>
      <c r="E33" s="12">
        <f>SUBTOTAL(9,E29:E32)</f>
        <v>299863</v>
      </c>
      <c r="F33" s="12">
        <f>SUBTOTAL(9,F29:F32)</f>
        <v>206596.84552</v>
      </c>
      <c r="G33" s="12">
        <f>SUBTOTAL(9,G29:G32)</f>
        <v>-93266.154479999997</v>
      </c>
    </row>
    <row r="34" spans="2:7" ht="14.25" customHeight="1" x14ac:dyDescent="0.2">
      <c r="B34" s="20">
        <v>3140</v>
      </c>
      <c r="C34" s="2"/>
      <c r="D34" s="21" t="s">
        <v>222</v>
      </c>
      <c r="E34" s="1"/>
      <c r="F34" s="1"/>
      <c r="G34" s="1"/>
    </row>
    <row r="35" spans="2:7" x14ac:dyDescent="0.2">
      <c r="C35" s="2">
        <v>89</v>
      </c>
      <c r="D35" s="5" t="s">
        <v>223</v>
      </c>
      <c r="E35" s="9">
        <v>0</v>
      </c>
      <c r="F35" s="9">
        <v>24.186520000000002</v>
      </c>
      <c r="G35" s="9">
        <v>24.186520000000002</v>
      </c>
    </row>
    <row r="36" spans="2:7" ht="15" customHeight="1" x14ac:dyDescent="0.2">
      <c r="C36" s="10" t="s">
        <v>3</v>
      </c>
      <c r="D36" s="11" t="s">
        <v>224</v>
      </c>
      <c r="E36" s="12">
        <f>SUBTOTAL(9,E35:E35)</f>
        <v>0</v>
      </c>
      <c r="F36" s="12">
        <f>SUBTOTAL(9,F35:F35)</f>
        <v>24.186520000000002</v>
      </c>
      <c r="G36" s="12">
        <f>SUBTOTAL(9,G35:G35)</f>
        <v>24.186520000000002</v>
      </c>
    </row>
    <row r="37" spans="2:7" ht="15" customHeight="1" x14ac:dyDescent="0.2">
      <c r="B37" s="2"/>
      <c r="C37" s="13"/>
      <c r="D37" s="11" t="s">
        <v>16</v>
      </c>
      <c r="E37" s="14">
        <f>SUBTOTAL(9,E28:E36)</f>
        <v>299863</v>
      </c>
      <c r="F37" s="14">
        <f>SUBTOTAL(9,F28:F36)</f>
        <v>206621.03203999999</v>
      </c>
      <c r="G37" s="14">
        <f>SUBTOTAL(9,G28:G36)</f>
        <v>-93241.967959999994</v>
      </c>
    </row>
    <row r="38" spans="2:7" ht="27" customHeight="1" x14ac:dyDescent="0.25">
      <c r="B38" s="1"/>
      <c r="C38" s="2"/>
      <c r="D38" s="8" t="s">
        <v>17</v>
      </c>
      <c r="E38" s="1"/>
      <c r="F38" s="1"/>
      <c r="G38" s="1"/>
    </row>
    <row r="39" spans="2:7" ht="14.25" customHeight="1" x14ac:dyDescent="0.2">
      <c r="B39" s="20">
        <v>3200</v>
      </c>
      <c r="C39" s="2"/>
      <c r="D39" s="21" t="s">
        <v>18</v>
      </c>
      <c r="E39" s="1"/>
      <c r="F39" s="1"/>
      <c r="G39" s="1"/>
    </row>
    <row r="40" spans="2:7" x14ac:dyDescent="0.2">
      <c r="C40" s="2">
        <v>2</v>
      </c>
      <c r="D40" s="5" t="s">
        <v>225</v>
      </c>
      <c r="E40" s="9">
        <v>0</v>
      </c>
      <c r="F40" s="9">
        <v>43.44</v>
      </c>
      <c r="G40" s="9">
        <v>43.44</v>
      </c>
    </row>
    <row r="41" spans="2:7" x14ac:dyDescent="0.2">
      <c r="C41" s="2">
        <v>3</v>
      </c>
      <c r="D41" s="5" t="s">
        <v>226</v>
      </c>
      <c r="E41" s="9">
        <v>3700</v>
      </c>
      <c r="F41" s="9">
        <v>0</v>
      </c>
      <c r="G41" s="9">
        <v>-3700</v>
      </c>
    </row>
    <row r="42" spans="2:7" ht="15" customHeight="1" x14ac:dyDescent="0.2">
      <c r="C42" s="10" t="s">
        <v>3</v>
      </c>
      <c r="D42" s="11" t="s">
        <v>227</v>
      </c>
      <c r="E42" s="12">
        <f>SUBTOTAL(9,E40:E41)</f>
        <v>3700</v>
      </c>
      <c r="F42" s="12">
        <f>SUBTOTAL(9,F40:F41)</f>
        <v>43.44</v>
      </c>
      <c r="G42" s="12">
        <f>SUBTOTAL(9,G40:G41)</f>
        <v>-3656.56</v>
      </c>
    </row>
    <row r="43" spans="2:7" ht="14.25" customHeight="1" x14ac:dyDescent="0.2">
      <c r="B43" s="20">
        <v>3220</v>
      </c>
      <c r="C43" s="2"/>
      <c r="D43" s="21" t="s">
        <v>19</v>
      </c>
      <c r="E43" s="1"/>
      <c r="F43" s="1"/>
      <c r="G43" s="1"/>
    </row>
    <row r="44" spans="2:7" x14ac:dyDescent="0.2">
      <c r="C44" s="2">
        <v>1</v>
      </c>
      <c r="D44" s="5" t="s">
        <v>228</v>
      </c>
      <c r="E44" s="9">
        <v>2587</v>
      </c>
      <c r="F44" s="9">
        <v>882.27383999999995</v>
      </c>
      <c r="G44" s="9">
        <v>-1704.7261599999999</v>
      </c>
    </row>
    <row r="45" spans="2:7" ht="15" customHeight="1" x14ac:dyDescent="0.2">
      <c r="C45" s="10" t="s">
        <v>3</v>
      </c>
      <c r="D45" s="11" t="s">
        <v>229</v>
      </c>
      <c r="E45" s="12">
        <f>SUBTOTAL(9,E44:E44)</f>
        <v>2587</v>
      </c>
      <c r="F45" s="12">
        <f>SUBTOTAL(9,F44:F44)</f>
        <v>882.27383999999995</v>
      </c>
      <c r="G45" s="12">
        <f>SUBTOTAL(9,G44:G44)</f>
        <v>-1704.7261599999999</v>
      </c>
    </row>
    <row r="46" spans="2:7" ht="14.25" customHeight="1" x14ac:dyDescent="0.2">
      <c r="B46" s="20">
        <v>3222</v>
      </c>
      <c r="C46" s="2"/>
      <c r="D46" s="21" t="s">
        <v>20</v>
      </c>
      <c r="E46" s="1"/>
      <c r="F46" s="1"/>
      <c r="G46" s="1"/>
    </row>
    <row r="47" spans="2:7" x14ac:dyDescent="0.2">
      <c r="C47" s="2">
        <v>2</v>
      </c>
      <c r="D47" s="5" t="s">
        <v>225</v>
      </c>
      <c r="E47" s="9">
        <v>21909</v>
      </c>
      <c r="F47" s="9">
        <v>15080.25945</v>
      </c>
      <c r="G47" s="9">
        <v>-6828.7405500000004</v>
      </c>
    </row>
    <row r="48" spans="2:7" ht="15" customHeight="1" x14ac:dyDescent="0.2">
      <c r="C48" s="10" t="s">
        <v>3</v>
      </c>
      <c r="D48" s="11" t="s">
        <v>230</v>
      </c>
      <c r="E48" s="12">
        <f>SUBTOTAL(9,E47:E47)</f>
        <v>21909</v>
      </c>
      <c r="F48" s="12">
        <f>SUBTOTAL(9,F47:F47)</f>
        <v>15080.25945</v>
      </c>
      <c r="G48" s="12">
        <f>SUBTOTAL(9,G47:G47)</f>
        <v>-6828.7405500000004</v>
      </c>
    </row>
    <row r="49" spans="2:7" ht="14.25" customHeight="1" x14ac:dyDescent="0.2">
      <c r="B49" s="20">
        <v>3223</v>
      </c>
      <c r="C49" s="2"/>
      <c r="D49" s="21" t="s">
        <v>21</v>
      </c>
      <c r="E49" s="1"/>
      <c r="F49" s="1"/>
      <c r="G49" s="1"/>
    </row>
    <row r="50" spans="2:7" x14ac:dyDescent="0.2">
      <c r="C50" s="2">
        <v>2</v>
      </c>
      <c r="D50" s="5" t="s">
        <v>225</v>
      </c>
      <c r="E50" s="9">
        <v>715</v>
      </c>
      <c r="F50" s="9">
        <v>47.872</v>
      </c>
      <c r="G50" s="9">
        <v>-667.12800000000004</v>
      </c>
    </row>
    <row r="51" spans="2:7" ht="15" customHeight="1" x14ac:dyDescent="0.2">
      <c r="C51" s="10" t="s">
        <v>3</v>
      </c>
      <c r="D51" s="11" t="s">
        <v>231</v>
      </c>
      <c r="E51" s="12">
        <f>SUBTOTAL(9,E50:E50)</f>
        <v>715</v>
      </c>
      <c r="F51" s="12">
        <f>SUBTOTAL(9,F50:F50)</f>
        <v>47.872</v>
      </c>
      <c r="G51" s="12">
        <f>SUBTOTAL(9,G50:G50)</f>
        <v>-667.12800000000004</v>
      </c>
    </row>
    <row r="52" spans="2:7" ht="14.25" customHeight="1" x14ac:dyDescent="0.2">
      <c r="B52" s="20">
        <v>3225</v>
      </c>
      <c r="C52" s="2"/>
      <c r="D52" s="21" t="s">
        <v>22</v>
      </c>
      <c r="E52" s="1"/>
      <c r="F52" s="1"/>
      <c r="G52" s="1"/>
    </row>
    <row r="53" spans="2:7" x14ac:dyDescent="0.2">
      <c r="C53" s="2">
        <v>4</v>
      </c>
      <c r="D53" s="5" t="s">
        <v>232</v>
      </c>
      <c r="E53" s="9">
        <v>358805</v>
      </c>
      <c r="F53" s="9">
        <v>0</v>
      </c>
      <c r="G53" s="9">
        <v>-358805</v>
      </c>
    </row>
    <row r="54" spans="2:7" ht="15" customHeight="1" x14ac:dyDescent="0.2">
      <c r="C54" s="10" t="s">
        <v>3</v>
      </c>
      <c r="D54" s="11" t="s">
        <v>233</v>
      </c>
      <c r="E54" s="12">
        <f>SUBTOTAL(9,E53:E53)</f>
        <v>358805</v>
      </c>
      <c r="F54" s="12">
        <f>SUBTOTAL(9,F53:F53)</f>
        <v>0</v>
      </c>
      <c r="G54" s="12">
        <f>SUBTOTAL(9,G53:G53)</f>
        <v>-358805</v>
      </c>
    </row>
    <row r="55" spans="2:7" ht="14.25" customHeight="1" x14ac:dyDescent="0.2">
      <c r="B55" s="20">
        <v>3230</v>
      </c>
      <c r="C55" s="2"/>
      <c r="D55" s="21" t="s">
        <v>24</v>
      </c>
      <c r="E55" s="1"/>
      <c r="F55" s="1"/>
      <c r="G55" s="1"/>
    </row>
    <row r="56" spans="2:7" x14ac:dyDescent="0.2">
      <c r="C56" s="2">
        <v>1</v>
      </c>
      <c r="D56" s="5" t="s">
        <v>228</v>
      </c>
      <c r="E56" s="9">
        <v>27200</v>
      </c>
      <c r="F56" s="9">
        <v>14604.69024</v>
      </c>
      <c r="G56" s="9">
        <v>-12595.30976</v>
      </c>
    </row>
    <row r="57" spans="2:7" x14ac:dyDescent="0.2">
      <c r="C57" s="2">
        <v>2</v>
      </c>
      <c r="D57" s="5" t="s">
        <v>225</v>
      </c>
      <c r="E57" s="9">
        <v>7845</v>
      </c>
      <c r="F57" s="9">
        <v>1334.3752400000001</v>
      </c>
      <c r="G57" s="9">
        <v>-6510.6247599999997</v>
      </c>
    </row>
    <row r="58" spans="2:7" ht="15" customHeight="1" x14ac:dyDescent="0.2">
      <c r="C58" s="10" t="s">
        <v>3</v>
      </c>
      <c r="D58" s="11" t="s">
        <v>234</v>
      </c>
      <c r="E58" s="12">
        <f>SUBTOTAL(9,E56:E57)</f>
        <v>35045</v>
      </c>
      <c r="F58" s="12">
        <f>SUBTOTAL(9,F56:F57)</f>
        <v>15939.065479999999</v>
      </c>
      <c r="G58" s="12">
        <f>SUBTOTAL(9,G56:G57)</f>
        <v>-19105.934519999999</v>
      </c>
    </row>
    <row r="59" spans="2:7" ht="14.25" customHeight="1" x14ac:dyDescent="0.2">
      <c r="B59" s="20">
        <v>3242</v>
      </c>
      <c r="C59" s="2"/>
      <c r="D59" s="21" t="s">
        <v>25</v>
      </c>
      <c r="E59" s="1"/>
      <c r="F59" s="1"/>
      <c r="G59" s="1"/>
    </row>
    <row r="60" spans="2:7" x14ac:dyDescent="0.2">
      <c r="C60" s="2">
        <v>2</v>
      </c>
      <c r="D60" s="5" t="s">
        <v>225</v>
      </c>
      <c r="E60" s="9">
        <v>7536</v>
      </c>
      <c r="F60" s="9">
        <v>5269.1650499999996</v>
      </c>
      <c r="G60" s="9">
        <v>-2266.8349499999999</v>
      </c>
    </row>
    <row r="61" spans="2:7" x14ac:dyDescent="0.2">
      <c r="C61" s="2">
        <v>61</v>
      </c>
      <c r="D61" s="5" t="s">
        <v>235</v>
      </c>
      <c r="E61" s="9">
        <v>50</v>
      </c>
      <c r="F61" s="9">
        <v>0</v>
      </c>
      <c r="G61" s="9">
        <v>-50</v>
      </c>
    </row>
    <row r="62" spans="2:7" ht="15" customHeight="1" x14ac:dyDescent="0.2">
      <c r="C62" s="10" t="s">
        <v>3</v>
      </c>
      <c r="D62" s="11" t="s">
        <v>236</v>
      </c>
      <c r="E62" s="12">
        <f>SUBTOTAL(9,E60:E61)</f>
        <v>7586</v>
      </c>
      <c r="F62" s="12">
        <f>SUBTOTAL(9,F60:F61)</f>
        <v>5269.1650499999996</v>
      </c>
      <c r="G62" s="12">
        <f>SUBTOTAL(9,G60:G61)</f>
        <v>-2316.8349499999999</v>
      </c>
    </row>
    <row r="63" spans="2:7" ht="14.25" customHeight="1" x14ac:dyDescent="0.2">
      <c r="B63" s="20">
        <v>3256</v>
      </c>
      <c r="C63" s="2"/>
      <c r="D63" s="21" t="s">
        <v>26</v>
      </c>
      <c r="E63" s="1"/>
      <c r="F63" s="1"/>
      <c r="G63" s="1"/>
    </row>
    <row r="64" spans="2:7" x14ac:dyDescent="0.2">
      <c r="C64" s="2">
        <v>1</v>
      </c>
      <c r="D64" s="5" t="s">
        <v>228</v>
      </c>
      <c r="E64" s="9">
        <v>1721</v>
      </c>
      <c r="F64" s="9">
        <v>4479.8255499999996</v>
      </c>
      <c r="G64" s="9">
        <v>2758.82555</v>
      </c>
    </row>
    <row r="65" spans="2:7" x14ac:dyDescent="0.2">
      <c r="C65" s="2">
        <v>2</v>
      </c>
      <c r="D65" s="5" t="s">
        <v>237</v>
      </c>
      <c r="E65" s="9">
        <v>29345</v>
      </c>
      <c r="F65" s="9">
        <v>22693.325990000001</v>
      </c>
      <c r="G65" s="9">
        <v>-6651.6740099999997</v>
      </c>
    </row>
    <row r="66" spans="2:7" ht="15" customHeight="1" x14ac:dyDescent="0.2">
      <c r="C66" s="10" t="s">
        <v>3</v>
      </c>
      <c r="D66" s="11" t="s">
        <v>238</v>
      </c>
      <c r="E66" s="12">
        <f>SUBTOTAL(9,E64:E65)</f>
        <v>31066</v>
      </c>
      <c r="F66" s="12">
        <f>SUBTOTAL(9,F64:F65)</f>
        <v>27173.151539999999</v>
      </c>
      <c r="G66" s="12">
        <f>SUBTOTAL(9,G64:G65)</f>
        <v>-3892.8484599999997</v>
      </c>
    </row>
    <row r="67" spans="2:7" ht="14.25" customHeight="1" x14ac:dyDescent="0.2">
      <c r="B67" s="20">
        <v>3271</v>
      </c>
      <c r="C67" s="2"/>
      <c r="D67" s="21" t="s">
        <v>27</v>
      </c>
      <c r="E67" s="1"/>
      <c r="F67" s="1"/>
      <c r="G67" s="1"/>
    </row>
    <row r="68" spans="2:7" x14ac:dyDescent="0.2">
      <c r="C68" s="2">
        <v>1</v>
      </c>
      <c r="D68" s="5" t="s">
        <v>228</v>
      </c>
      <c r="E68" s="9">
        <v>4301</v>
      </c>
      <c r="F68" s="9">
        <v>6402.2694700000002</v>
      </c>
      <c r="G68" s="9">
        <v>2101.2694700000002</v>
      </c>
    </row>
    <row r="69" spans="2:7" x14ac:dyDescent="0.2">
      <c r="C69" s="2">
        <v>2</v>
      </c>
      <c r="D69" s="5" t="s">
        <v>225</v>
      </c>
      <c r="E69" s="9">
        <v>694</v>
      </c>
      <c r="F69" s="9">
        <v>267.55500000000001</v>
      </c>
      <c r="G69" s="9">
        <v>-426.44499999999999</v>
      </c>
    </row>
    <row r="70" spans="2:7" ht="15" customHeight="1" x14ac:dyDescent="0.2">
      <c r="C70" s="10" t="s">
        <v>3</v>
      </c>
      <c r="D70" s="11" t="s">
        <v>239</v>
      </c>
      <c r="E70" s="12">
        <f>SUBTOTAL(9,E68:E69)</f>
        <v>4995</v>
      </c>
      <c r="F70" s="12">
        <f>SUBTOTAL(9,F68:F69)</f>
        <v>6669.8244700000005</v>
      </c>
      <c r="G70" s="12">
        <f>SUBTOTAL(9,G68:G69)</f>
        <v>1674.8244700000002</v>
      </c>
    </row>
    <row r="71" spans="2:7" ht="14.25" customHeight="1" x14ac:dyDescent="0.2">
      <c r="B71" s="20">
        <v>3275</v>
      </c>
      <c r="C71" s="2"/>
      <c r="D71" s="21" t="s">
        <v>28</v>
      </c>
      <c r="E71" s="1"/>
      <c r="F71" s="1"/>
      <c r="G71" s="1"/>
    </row>
    <row r="72" spans="2:7" x14ac:dyDescent="0.2">
      <c r="C72" s="2">
        <v>1</v>
      </c>
      <c r="D72" s="5" t="s">
        <v>228</v>
      </c>
      <c r="E72" s="9">
        <v>10</v>
      </c>
      <c r="F72" s="9">
        <v>0</v>
      </c>
      <c r="G72" s="9">
        <v>-10</v>
      </c>
    </row>
    <row r="73" spans="2:7" ht="15" customHeight="1" x14ac:dyDescent="0.2">
      <c r="C73" s="10" t="s">
        <v>3</v>
      </c>
      <c r="D73" s="11" t="s">
        <v>240</v>
      </c>
      <c r="E73" s="12">
        <f>SUBTOTAL(9,E72:E72)</f>
        <v>10</v>
      </c>
      <c r="F73" s="12">
        <f>SUBTOTAL(9,F72:F72)</f>
        <v>0</v>
      </c>
      <c r="G73" s="12">
        <f>SUBTOTAL(9,G72:G72)</f>
        <v>-10</v>
      </c>
    </row>
    <row r="74" spans="2:7" ht="14.25" customHeight="1" x14ac:dyDescent="0.2">
      <c r="B74" s="20">
        <v>3288</v>
      </c>
      <c r="C74" s="2"/>
      <c r="D74" s="21" t="s">
        <v>29</v>
      </c>
      <c r="E74" s="1"/>
      <c r="F74" s="1"/>
      <c r="G74" s="1"/>
    </row>
    <row r="75" spans="2:7" x14ac:dyDescent="0.2">
      <c r="C75" s="2">
        <v>4</v>
      </c>
      <c r="D75" s="5" t="s">
        <v>232</v>
      </c>
      <c r="E75" s="9">
        <v>18969</v>
      </c>
      <c r="F75" s="9">
        <v>0</v>
      </c>
      <c r="G75" s="9">
        <v>-18969</v>
      </c>
    </row>
    <row r="76" spans="2:7" ht="15" customHeight="1" x14ac:dyDescent="0.2">
      <c r="C76" s="10" t="s">
        <v>3</v>
      </c>
      <c r="D76" s="11" t="s">
        <v>241</v>
      </c>
      <c r="E76" s="12">
        <f>SUBTOTAL(9,E75:E75)</f>
        <v>18969</v>
      </c>
      <c r="F76" s="12">
        <f>SUBTOTAL(9,F75:F75)</f>
        <v>0</v>
      </c>
      <c r="G76" s="12">
        <f>SUBTOTAL(9,G75:G75)</f>
        <v>-18969</v>
      </c>
    </row>
    <row r="77" spans="2:7" ht="15" customHeight="1" x14ac:dyDescent="0.2">
      <c r="B77" s="2"/>
      <c r="C77" s="13"/>
      <c r="D77" s="11" t="s">
        <v>30</v>
      </c>
      <c r="E77" s="14">
        <f>SUBTOTAL(9,E39:E76)</f>
        <v>485387</v>
      </c>
      <c r="F77" s="14">
        <f>SUBTOTAL(9,F39:F76)</f>
        <v>71105.051829999997</v>
      </c>
      <c r="G77" s="14">
        <f>SUBTOTAL(9,G39:G76)</f>
        <v>-414281.94816999993</v>
      </c>
    </row>
    <row r="78" spans="2:7" ht="27" customHeight="1" x14ac:dyDescent="0.25">
      <c r="B78" s="1"/>
      <c r="C78" s="2"/>
      <c r="D78" s="8" t="s">
        <v>31</v>
      </c>
      <c r="E78" s="1"/>
      <c r="F78" s="1"/>
      <c r="G78" s="1"/>
    </row>
    <row r="79" spans="2:7" ht="14.25" customHeight="1" x14ac:dyDescent="0.2">
      <c r="B79" s="20">
        <v>3300</v>
      </c>
      <c r="C79" s="2"/>
      <c r="D79" s="21" t="s">
        <v>32</v>
      </c>
      <c r="E79" s="1"/>
      <c r="F79" s="1"/>
      <c r="G79" s="1"/>
    </row>
    <row r="80" spans="2:7" x14ac:dyDescent="0.2">
      <c r="C80" s="2">
        <v>1</v>
      </c>
      <c r="D80" s="5" t="s">
        <v>242</v>
      </c>
      <c r="E80" s="9">
        <v>100</v>
      </c>
      <c r="F80" s="9">
        <v>0</v>
      </c>
      <c r="G80" s="9">
        <v>-100</v>
      </c>
    </row>
    <row r="81" spans="2:7" ht="15" customHeight="1" x14ac:dyDescent="0.2">
      <c r="C81" s="10" t="s">
        <v>3</v>
      </c>
      <c r="D81" s="11" t="s">
        <v>243</v>
      </c>
      <c r="E81" s="12">
        <f>SUBTOTAL(9,E80:E80)</f>
        <v>100</v>
      </c>
      <c r="F81" s="12">
        <f>SUBTOTAL(9,F80:F80)</f>
        <v>0</v>
      </c>
      <c r="G81" s="12">
        <f>SUBTOTAL(9,G80:G80)</f>
        <v>-100</v>
      </c>
    </row>
    <row r="82" spans="2:7" ht="14.25" customHeight="1" x14ac:dyDescent="0.2">
      <c r="B82" s="20">
        <v>3320</v>
      </c>
      <c r="C82" s="2"/>
      <c r="D82" s="21" t="s">
        <v>33</v>
      </c>
      <c r="E82" s="1"/>
      <c r="F82" s="1"/>
      <c r="G82" s="1"/>
    </row>
    <row r="83" spans="2:7" x14ac:dyDescent="0.2">
      <c r="C83" s="2">
        <v>1</v>
      </c>
      <c r="D83" s="5" t="s">
        <v>242</v>
      </c>
      <c r="E83" s="9">
        <v>4881</v>
      </c>
      <c r="F83" s="9">
        <v>172.97444999999999</v>
      </c>
      <c r="G83" s="9">
        <v>-4708.0255500000003</v>
      </c>
    </row>
    <row r="84" spans="2:7" x14ac:dyDescent="0.2">
      <c r="C84" s="2">
        <v>3</v>
      </c>
      <c r="D84" s="5" t="s">
        <v>244</v>
      </c>
      <c r="E84" s="9">
        <v>0</v>
      </c>
      <c r="F84" s="9">
        <v>3421.9552399999998</v>
      </c>
      <c r="G84" s="9">
        <v>3421.9552399999998</v>
      </c>
    </row>
    <row r="85" spans="2:7" ht="15" customHeight="1" x14ac:dyDescent="0.2">
      <c r="C85" s="10" t="s">
        <v>3</v>
      </c>
      <c r="D85" s="11" t="s">
        <v>245</v>
      </c>
      <c r="E85" s="12">
        <f>SUBTOTAL(9,E83:E84)</f>
        <v>4881</v>
      </c>
      <c r="F85" s="12">
        <f>SUBTOTAL(9,F83:F84)</f>
        <v>3594.9296899999999</v>
      </c>
      <c r="G85" s="12">
        <f>SUBTOTAL(9,G83:G84)</f>
        <v>-1286.0703100000005</v>
      </c>
    </row>
    <row r="86" spans="2:7" ht="14.25" customHeight="1" x14ac:dyDescent="0.2">
      <c r="B86" s="20">
        <v>3322</v>
      </c>
      <c r="C86" s="2"/>
      <c r="D86" s="21" t="s">
        <v>34</v>
      </c>
      <c r="E86" s="1"/>
      <c r="F86" s="1"/>
      <c r="G86" s="1"/>
    </row>
    <row r="87" spans="2:7" x14ac:dyDescent="0.2">
      <c r="C87" s="2">
        <v>1</v>
      </c>
      <c r="D87" s="5" t="s">
        <v>242</v>
      </c>
      <c r="E87" s="9">
        <v>155</v>
      </c>
      <c r="F87" s="9">
        <v>0</v>
      </c>
      <c r="G87" s="9">
        <v>-155</v>
      </c>
    </row>
    <row r="88" spans="2:7" x14ac:dyDescent="0.2">
      <c r="C88" s="2">
        <v>2</v>
      </c>
      <c r="D88" s="5" t="s">
        <v>228</v>
      </c>
      <c r="E88" s="9">
        <v>35853</v>
      </c>
      <c r="F88" s="9">
        <v>10193.494189999999</v>
      </c>
      <c r="G88" s="9">
        <v>-25659.505809999999</v>
      </c>
    </row>
    <row r="89" spans="2:7" ht="15" customHeight="1" x14ac:dyDescent="0.2">
      <c r="C89" s="10" t="s">
        <v>3</v>
      </c>
      <c r="D89" s="11" t="s">
        <v>246</v>
      </c>
      <c r="E89" s="12">
        <f>SUBTOTAL(9,E87:E88)</f>
        <v>36008</v>
      </c>
      <c r="F89" s="12">
        <f>SUBTOTAL(9,F87:F88)</f>
        <v>10193.494189999999</v>
      </c>
      <c r="G89" s="12">
        <f>SUBTOTAL(9,G87:G88)</f>
        <v>-25814.505809999999</v>
      </c>
    </row>
    <row r="90" spans="2:7" ht="14.25" customHeight="1" x14ac:dyDescent="0.2">
      <c r="B90" s="20">
        <v>3323</v>
      </c>
      <c r="C90" s="2"/>
      <c r="D90" s="21" t="s">
        <v>35</v>
      </c>
      <c r="E90" s="1"/>
      <c r="F90" s="1"/>
      <c r="G90" s="1"/>
    </row>
    <row r="91" spans="2:7" x14ac:dyDescent="0.2">
      <c r="C91" s="2">
        <v>1</v>
      </c>
      <c r="D91" s="5" t="s">
        <v>242</v>
      </c>
      <c r="E91" s="9">
        <v>388</v>
      </c>
      <c r="F91" s="9">
        <v>130.39349999999999</v>
      </c>
      <c r="G91" s="9">
        <v>-257.60649999999998</v>
      </c>
    </row>
    <row r="92" spans="2:7" x14ac:dyDescent="0.2">
      <c r="C92" s="2">
        <v>2</v>
      </c>
      <c r="D92" s="5" t="s">
        <v>247</v>
      </c>
      <c r="E92" s="9">
        <v>32405</v>
      </c>
      <c r="F92" s="9">
        <v>20507.433000000001</v>
      </c>
      <c r="G92" s="9">
        <v>-11897.566999999999</v>
      </c>
    </row>
    <row r="93" spans="2:7" ht="15" customHeight="1" x14ac:dyDescent="0.2">
      <c r="C93" s="10" t="s">
        <v>3</v>
      </c>
      <c r="D93" s="11" t="s">
        <v>248</v>
      </c>
      <c r="E93" s="12">
        <f>SUBTOTAL(9,E91:E92)</f>
        <v>32793</v>
      </c>
      <c r="F93" s="12">
        <f>SUBTOTAL(9,F91:F92)</f>
        <v>20637.826499999999</v>
      </c>
      <c r="G93" s="12">
        <f>SUBTOTAL(9,G91:G92)</f>
        <v>-12155.173499999999</v>
      </c>
    </row>
    <row r="94" spans="2:7" ht="14.25" customHeight="1" x14ac:dyDescent="0.2">
      <c r="B94" s="20">
        <v>3325</v>
      </c>
      <c r="C94" s="2"/>
      <c r="D94" s="21" t="s">
        <v>36</v>
      </c>
      <c r="E94" s="1"/>
      <c r="F94" s="1"/>
      <c r="G94" s="1"/>
    </row>
    <row r="95" spans="2:7" x14ac:dyDescent="0.2">
      <c r="C95" s="2">
        <v>1</v>
      </c>
      <c r="D95" s="5" t="s">
        <v>242</v>
      </c>
      <c r="E95" s="9">
        <v>2444</v>
      </c>
      <c r="F95" s="9">
        <v>150.02361999999999</v>
      </c>
      <c r="G95" s="9">
        <v>-2293.9763800000001</v>
      </c>
    </row>
    <row r="96" spans="2:7" ht="15" customHeight="1" x14ac:dyDescent="0.2">
      <c r="C96" s="10" t="s">
        <v>3</v>
      </c>
      <c r="D96" s="11" t="s">
        <v>249</v>
      </c>
      <c r="E96" s="12">
        <f>SUBTOTAL(9,E95:E95)</f>
        <v>2444</v>
      </c>
      <c r="F96" s="12">
        <f>SUBTOTAL(9,F95:F95)</f>
        <v>150.02361999999999</v>
      </c>
      <c r="G96" s="12">
        <f>SUBTOTAL(9,G95:G95)</f>
        <v>-2293.9763800000001</v>
      </c>
    </row>
    <row r="97" spans="2:7" ht="14.25" customHeight="1" x14ac:dyDescent="0.2">
      <c r="B97" s="20">
        <v>3326</v>
      </c>
      <c r="C97" s="2"/>
      <c r="D97" s="21" t="s">
        <v>37</v>
      </c>
      <c r="E97" s="1"/>
      <c r="F97" s="1"/>
      <c r="G97" s="1"/>
    </row>
    <row r="98" spans="2:7" x14ac:dyDescent="0.2">
      <c r="C98" s="2">
        <v>1</v>
      </c>
      <c r="D98" s="5" t="s">
        <v>242</v>
      </c>
      <c r="E98" s="9">
        <v>23672</v>
      </c>
      <c r="F98" s="9">
        <v>19714.78413</v>
      </c>
      <c r="G98" s="9">
        <v>-3957.21587</v>
      </c>
    </row>
    <row r="99" spans="2:7" x14ac:dyDescent="0.2">
      <c r="C99" s="2">
        <v>2</v>
      </c>
      <c r="D99" s="5" t="s">
        <v>228</v>
      </c>
      <c r="E99" s="9">
        <v>18336</v>
      </c>
      <c r="F99" s="9">
        <v>23891</v>
      </c>
      <c r="G99" s="9">
        <v>5555</v>
      </c>
    </row>
    <row r="100" spans="2:7" ht="15" customHeight="1" x14ac:dyDescent="0.2">
      <c r="C100" s="10" t="s">
        <v>3</v>
      </c>
      <c r="D100" s="11" t="s">
        <v>250</v>
      </c>
      <c r="E100" s="12">
        <f>SUBTOTAL(9,E98:E99)</f>
        <v>42008</v>
      </c>
      <c r="F100" s="12">
        <f>SUBTOTAL(9,F98:F99)</f>
        <v>43605.78413</v>
      </c>
      <c r="G100" s="12">
        <f>SUBTOTAL(9,G98:G99)</f>
        <v>1597.78413</v>
      </c>
    </row>
    <row r="101" spans="2:7" ht="14.25" customHeight="1" x14ac:dyDescent="0.2">
      <c r="B101" s="20">
        <v>3327</v>
      </c>
      <c r="C101" s="2"/>
      <c r="D101" s="21" t="s">
        <v>38</v>
      </c>
      <c r="E101" s="1"/>
      <c r="F101" s="1"/>
      <c r="G101" s="1"/>
    </row>
    <row r="102" spans="2:7" x14ac:dyDescent="0.2">
      <c r="C102" s="2">
        <v>1</v>
      </c>
      <c r="D102" s="5" t="s">
        <v>242</v>
      </c>
      <c r="E102" s="9">
        <v>34589</v>
      </c>
      <c r="F102" s="9">
        <v>15461.854429999999</v>
      </c>
      <c r="G102" s="9">
        <v>-19127.145570000001</v>
      </c>
    </row>
    <row r="103" spans="2:7" x14ac:dyDescent="0.2">
      <c r="C103" s="2">
        <v>2</v>
      </c>
      <c r="D103" s="5" t="s">
        <v>228</v>
      </c>
      <c r="E103" s="9">
        <v>4620</v>
      </c>
      <c r="F103" s="9">
        <v>1406.6831999999999</v>
      </c>
      <c r="G103" s="9">
        <v>-3213.3168000000001</v>
      </c>
    </row>
    <row r="104" spans="2:7" ht="15" customHeight="1" x14ac:dyDescent="0.2">
      <c r="C104" s="10" t="s">
        <v>3</v>
      </c>
      <c r="D104" s="11" t="s">
        <v>251</v>
      </c>
      <c r="E104" s="12">
        <f>SUBTOTAL(9,E102:E103)</f>
        <v>39209</v>
      </c>
      <c r="F104" s="12">
        <f>SUBTOTAL(9,F102:F103)</f>
        <v>16868.537629999999</v>
      </c>
      <c r="G104" s="12">
        <f>SUBTOTAL(9,G102:G103)</f>
        <v>-22340.462370000001</v>
      </c>
    </row>
    <row r="105" spans="2:7" ht="14.25" customHeight="1" x14ac:dyDescent="0.2">
      <c r="B105" s="20">
        <v>3329</v>
      </c>
      <c r="C105" s="2"/>
      <c r="D105" s="21" t="s">
        <v>39</v>
      </c>
      <c r="E105" s="1"/>
      <c r="F105" s="1"/>
      <c r="G105" s="1"/>
    </row>
    <row r="106" spans="2:7" x14ac:dyDescent="0.2">
      <c r="C106" s="2">
        <v>1</v>
      </c>
      <c r="D106" s="5" t="s">
        <v>242</v>
      </c>
      <c r="E106" s="9">
        <v>2444</v>
      </c>
      <c r="F106" s="9">
        <v>1909.69679</v>
      </c>
      <c r="G106" s="9">
        <v>-534.30321000000004</v>
      </c>
    </row>
    <row r="107" spans="2:7" x14ac:dyDescent="0.2">
      <c r="C107" s="2">
        <v>2</v>
      </c>
      <c r="D107" s="5" t="s">
        <v>228</v>
      </c>
      <c r="E107" s="9">
        <v>5747</v>
      </c>
      <c r="F107" s="9">
        <v>0</v>
      </c>
      <c r="G107" s="9">
        <v>-5747</v>
      </c>
    </row>
    <row r="108" spans="2:7" ht="15" customHeight="1" x14ac:dyDescent="0.2">
      <c r="C108" s="10" t="s">
        <v>3</v>
      </c>
      <c r="D108" s="11" t="s">
        <v>252</v>
      </c>
      <c r="E108" s="12">
        <f>SUBTOTAL(9,E106:E107)</f>
        <v>8191</v>
      </c>
      <c r="F108" s="12">
        <f>SUBTOTAL(9,F106:F107)</f>
        <v>1909.69679</v>
      </c>
      <c r="G108" s="12">
        <f>SUBTOTAL(9,G106:G107)</f>
        <v>-6281.30321</v>
      </c>
    </row>
    <row r="109" spans="2:7" ht="14.25" customHeight="1" x14ac:dyDescent="0.2">
      <c r="B109" s="20">
        <v>3334</v>
      </c>
      <c r="C109" s="2"/>
      <c r="D109" s="21" t="s">
        <v>40</v>
      </c>
      <c r="E109" s="1"/>
      <c r="F109" s="1"/>
      <c r="G109" s="1"/>
    </row>
    <row r="110" spans="2:7" x14ac:dyDescent="0.2">
      <c r="C110" s="2">
        <v>1</v>
      </c>
      <c r="D110" s="5" t="s">
        <v>242</v>
      </c>
      <c r="E110" s="9">
        <v>6723</v>
      </c>
      <c r="F110" s="9">
        <v>4401.0410400000001</v>
      </c>
      <c r="G110" s="9">
        <v>-2321.9589599999999</v>
      </c>
    </row>
    <row r="111" spans="2:7" x14ac:dyDescent="0.2">
      <c r="C111" s="2">
        <v>2</v>
      </c>
      <c r="D111" s="5" t="s">
        <v>228</v>
      </c>
      <c r="E111" s="9">
        <v>7738</v>
      </c>
      <c r="F111" s="9">
        <v>8877.9145499999995</v>
      </c>
      <c r="G111" s="9">
        <v>1139.91455</v>
      </c>
    </row>
    <row r="112" spans="2:7" ht="15" customHeight="1" x14ac:dyDescent="0.2">
      <c r="C112" s="10" t="s">
        <v>3</v>
      </c>
      <c r="D112" s="11" t="s">
        <v>253</v>
      </c>
      <c r="E112" s="12">
        <f>SUBTOTAL(9,E110:E111)</f>
        <v>14461</v>
      </c>
      <c r="F112" s="12">
        <f>SUBTOTAL(9,F110:F111)</f>
        <v>13278.95559</v>
      </c>
      <c r="G112" s="12">
        <f>SUBTOTAL(9,G110:G111)</f>
        <v>-1182.04441</v>
      </c>
    </row>
    <row r="113" spans="2:7" ht="14.25" customHeight="1" x14ac:dyDescent="0.2">
      <c r="B113" s="20">
        <v>3335</v>
      </c>
      <c r="C113" s="2"/>
      <c r="D113" s="21" t="s">
        <v>41</v>
      </c>
      <c r="E113" s="1"/>
      <c r="F113" s="1"/>
      <c r="G113" s="1"/>
    </row>
    <row r="114" spans="2:7" x14ac:dyDescent="0.2">
      <c r="C114" s="2">
        <v>2</v>
      </c>
      <c r="D114" s="5" t="s">
        <v>228</v>
      </c>
      <c r="E114" s="9">
        <v>4101</v>
      </c>
      <c r="F114" s="9">
        <v>0</v>
      </c>
      <c r="G114" s="9">
        <v>-4101</v>
      </c>
    </row>
    <row r="115" spans="2:7" ht="15" customHeight="1" x14ac:dyDescent="0.2">
      <c r="C115" s="10" t="s">
        <v>3</v>
      </c>
      <c r="D115" s="11" t="s">
        <v>254</v>
      </c>
      <c r="E115" s="12">
        <f>SUBTOTAL(9,E114:E114)</f>
        <v>4101</v>
      </c>
      <c r="F115" s="12">
        <f>SUBTOTAL(9,F114:F114)</f>
        <v>0</v>
      </c>
      <c r="G115" s="12">
        <f>SUBTOTAL(9,G114:G114)</f>
        <v>-4101</v>
      </c>
    </row>
    <row r="116" spans="2:7" ht="14.25" customHeight="1" x14ac:dyDescent="0.2">
      <c r="B116" s="20">
        <v>3339</v>
      </c>
      <c r="C116" s="2"/>
      <c r="D116" s="21" t="s">
        <v>255</v>
      </c>
      <c r="E116" s="1"/>
      <c r="F116" s="1"/>
      <c r="G116" s="1"/>
    </row>
    <row r="117" spans="2:7" x14ac:dyDescent="0.2">
      <c r="C117" s="2">
        <v>2</v>
      </c>
      <c r="D117" s="5" t="s">
        <v>256</v>
      </c>
      <c r="E117" s="9">
        <v>8695</v>
      </c>
      <c r="F117" s="9">
        <v>2588.913</v>
      </c>
      <c r="G117" s="9">
        <v>-6106.0870000000004</v>
      </c>
    </row>
    <row r="118" spans="2:7" x14ac:dyDescent="0.2">
      <c r="C118" s="2">
        <v>4</v>
      </c>
      <c r="D118" s="5" t="s">
        <v>257</v>
      </c>
      <c r="E118" s="9">
        <v>220</v>
      </c>
      <c r="F118" s="9">
        <v>763.22</v>
      </c>
      <c r="G118" s="9">
        <v>543.22</v>
      </c>
    </row>
    <row r="119" spans="2:7" x14ac:dyDescent="0.2">
      <c r="C119" s="2">
        <v>7</v>
      </c>
      <c r="D119" s="5" t="s">
        <v>228</v>
      </c>
      <c r="E119" s="9">
        <v>7870</v>
      </c>
      <c r="F119" s="9">
        <v>4100</v>
      </c>
      <c r="G119" s="9">
        <v>-3770</v>
      </c>
    </row>
    <row r="120" spans="2:7" ht="15" customHeight="1" x14ac:dyDescent="0.2">
      <c r="C120" s="10" t="s">
        <v>3</v>
      </c>
      <c r="D120" s="11" t="s">
        <v>258</v>
      </c>
      <c r="E120" s="12">
        <f>SUBTOTAL(9,E117:E119)</f>
        <v>16785</v>
      </c>
      <c r="F120" s="12">
        <f>SUBTOTAL(9,F117:F119)</f>
        <v>7452.1329999999998</v>
      </c>
      <c r="G120" s="12">
        <f>SUBTOTAL(9,G117:G119)</f>
        <v>-9332.8670000000002</v>
      </c>
    </row>
    <row r="121" spans="2:7" ht="14.25" customHeight="1" x14ac:dyDescent="0.2">
      <c r="B121" s="20">
        <v>3350</v>
      </c>
      <c r="C121" s="2"/>
      <c r="D121" s="21" t="s">
        <v>42</v>
      </c>
      <c r="E121" s="1"/>
      <c r="F121" s="1"/>
      <c r="G121" s="1"/>
    </row>
    <row r="122" spans="2:7" x14ac:dyDescent="0.2">
      <c r="C122" s="2">
        <v>85</v>
      </c>
      <c r="D122" s="5" t="s">
        <v>259</v>
      </c>
      <c r="E122" s="9">
        <v>1000</v>
      </c>
      <c r="F122" s="9">
        <v>0</v>
      </c>
      <c r="G122" s="9">
        <v>-1000</v>
      </c>
    </row>
    <row r="123" spans="2:7" ht="15" customHeight="1" x14ac:dyDescent="0.2">
      <c r="C123" s="10" t="s">
        <v>3</v>
      </c>
      <c r="D123" s="11" t="s">
        <v>260</v>
      </c>
      <c r="E123" s="12">
        <f>SUBTOTAL(9,E122:E122)</f>
        <v>1000</v>
      </c>
      <c r="F123" s="12">
        <f>SUBTOTAL(9,F122:F122)</f>
        <v>0</v>
      </c>
      <c r="G123" s="12">
        <f>SUBTOTAL(9,G122:G122)</f>
        <v>-1000</v>
      </c>
    </row>
    <row r="124" spans="2:7" ht="15" customHeight="1" x14ac:dyDescent="0.2">
      <c r="B124" s="2"/>
      <c r="C124" s="13"/>
      <c r="D124" s="11" t="s">
        <v>43</v>
      </c>
      <c r="E124" s="14">
        <f>SUBTOTAL(9,E79:E123)</f>
        <v>201981</v>
      </c>
      <c r="F124" s="14">
        <f>SUBTOTAL(9,F79:F123)</f>
        <v>117691.38114</v>
      </c>
      <c r="G124" s="14">
        <f>SUBTOTAL(9,G79:G123)</f>
        <v>-84289.618860000002</v>
      </c>
    </row>
    <row r="125" spans="2:7" ht="27" customHeight="1" x14ac:dyDescent="0.25">
      <c r="B125" s="1"/>
      <c r="C125" s="2"/>
      <c r="D125" s="8" t="s">
        <v>44</v>
      </c>
      <c r="E125" s="1"/>
      <c r="F125" s="1"/>
      <c r="G125" s="1"/>
    </row>
    <row r="126" spans="2:7" ht="14.25" customHeight="1" x14ac:dyDescent="0.2">
      <c r="B126" s="20">
        <v>3400</v>
      </c>
      <c r="C126" s="2"/>
      <c r="D126" s="21" t="s">
        <v>45</v>
      </c>
      <c r="E126" s="1"/>
      <c r="F126" s="1"/>
      <c r="G126" s="1"/>
    </row>
    <row r="127" spans="2:7" x14ac:dyDescent="0.2">
      <c r="C127" s="2">
        <v>1</v>
      </c>
      <c r="D127" s="5" t="s">
        <v>215</v>
      </c>
      <c r="E127" s="9">
        <v>6341</v>
      </c>
      <c r="F127" s="9">
        <v>2671.2818200000002</v>
      </c>
      <c r="G127" s="9">
        <v>-3669.7181799999998</v>
      </c>
    </row>
    <row r="128" spans="2:7" x14ac:dyDescent="0.2">
      <c r="C128" s="2">
        <v>2</v>
      </c>
      <c r="D128" s="5" t="s">
        <v>232</v>
      </c>
      <c r="E128" s="9">
        <v>0</v>
      </c>
      <c r="F128" s="9">
        <v>0</v>
      </c>
      <c r="G128" s="9">
        <v>0</v>
      </c>
    </row>
    <row r="129" spans="2:7" ht="15" customHeight="1" x14ac:dyDescent="0.2">
      <c r="C129" s="10" t="s">
        <v>3</v>
      </c>
      <c r="D129" s="11" t="s">
        <v>261</v>
      </c>
      <c r="E129" s="12">
        <f>SUBTOTAL(9,E127:E128)</f>
        <v>6341</v>
      </c>
      <c r="F129" s="12">
        <f>SUBTOTAL(9,F127:F128)</f>
        <v>2671.2818200000002</v>
      </c>
      <c r="G129" s="12">
        <f>SUBTOTAL(9,G127:G128)</f>
        <v>-3669.7181799999998</v>
      </c>
    </row>
    <row r="130" spans="2:7" ht="14.25" customHeight="1" x14ac:dyDescent="0.2">
      <c r="B130" s="20">
        <v>3410</v>
      </c>
      <c r="C130" s="2"/>
      <c r="D130" s="21" t="s">
        <v>46</v>
      </c>
      <c r="E130" s="1"/>
      <c r="F130" s="1"/>
      <c r="G130" s="1"/>
    </row>
    <row r="131" spans="2:7" x14ac:dyDescent="0.2">
      <c r="C131" s="2">
        <v>1</v>
      </c>
      <c r="D131" s="5" t="s">
        <v>262</v>
      </c>
      <c r="E131" s="9">
        <v>263490</v>
      </c>
      <c r="F131" s="9">
        <v>120594.60176000001</v>
      </c>
      <c r="G131" s="9">
        <v>-142895.39824000001</v>
      </c>
    </row>
    <row r="132" spans="2:7" x14ac:dyDescent="0.2">
      <c r="C132" s="2">
        <v>2</v>
      </c>
      <c r="D132" s="5" t="s">
        <v>263</v>
      </c>
      <c r="E132" s="9">
        <v>21768</v>
      </c>
      <c r="F132" s="9">
        <v>11250.23575</v>
      </c>
      <c r="G132" s="9">
        <v>-10517.76425</v>
      </c>
    </row>
    <row r="133" spans="2:7" x14ac:dyDescent="0.2">
      <c r="C133" s="2">
        <v>3</v>
      </c>
      <c r="D133" s="5" t="s">
        <v>264</v>
      </c>
      <c r="E133" s="9">
        <v>1837</v>
      </c>
      <c r="F133" s="9">
        <v>13455.805469999999</v>
      </c>
      <c r="G133" s="9">
        <v>11618.805469999999</v>
      </c>
    </row>
    <row r="134" spans="2:7" x14ac:dyDescent="0.2">
      <c r="C134" s="2">
        <v>4</v>
      </c>
      <c r="D134" s="5" t="s">
        <v>265</v>
      </c>
      <c r="E134" s="9">
        <v>3000</v>
      </c>
      <c r="F134" s="9">
        <v>7191.13004</v>
      </c>
      <c r="G134" s="9">
        <v>4191.13004</v>
      </c>
    </row>
    <row r="135" spans="2:7" ht="15" customHeight="1" x14ac:dyDescent="0.2">
      <c r="C135" s="10" t="s">
        <v>3</v>
      </c>
      <c r="D135" s="11" t="s">
        <v>266</v>
      </c>
      <c r="E135" s="12">
        <f>SUBTOTAL(9,E131:E134)</f>
        <v>290095</v>
      </c>
      <c r="F135" s="12">
        <f>SUBTOTAL(9,F131:F134)</f>
        <v>152491.77301999999</v>
      </c>
      <c r="G135" s="12">
        <f>SUBTOTAL(9,G131:G134)</f>
        <v>-137603.22698000004</v>
      </c>
    </row>
    <row r="136" spans="2:7" ht="14.25" customHeight="1" x14ac:dyDescent="0.2">
      <c r="B136" s="20">
        <v>3411</v>
      </c>
      <c r="C136" s="2"/>
      <c r="D136" s="21" t="s">
        <v>47</v>
      </c>
      <c r="E136" s="1"/>
      <c r="F136" s="1"/>
      <c r="G136" s="1"/>
    </row>
    <row r="137" spans="2:7" x14ac:dyDescent="0.2">
      <c r="C137" s="2">
        <v>3</v>
      </c>
      <c r="D137" s="5" t="s">
        <v>264</v>
      </c>
      <c r="E137" s="9">
        <v>313</v>
      </c>
      <c r="F137" s="9">
        <v>339.95119999999997</v>
      </c>
      <c r="G137" s="9">
        <v>26.9512</v>
      </c>
    </row>
    <row r="138" spans="2:7" ht="15" customHeight="1" x14ac:dyDescent="0.2">
      <c r="C138" s="10" t="s">
        <v>3</v>
      </c>
      <c r="D138" s="11" t="s">
        <v>267</v>
      </c>
      <c r="E138" s="12">
        <f>SUBTOTAL(9,E137:E137)</f>
        <v>313</v>
      </c>
      <c r="F138" s="12">
        <f>SUBTOTAL(9,F137:F137)</f>
        <v>339.95119999999997</v>
      </c>
      <c r="G138" s="12">
        <f>SUBTOTAL(9,G137:G137)</f>
        <v>26.9512</v>
      </c>
    </row>
    <row r="139" spans="2:7" ht="14.25" customHeight="1" x14ac:dyDescent="0.2">
      <c r="B139" s="20">
        <v>3430</v>
      </c>
      <c r="C139" s="2"/>
      <c r="D139" s="21" t="s">
        <v>48</v>
      </c>
      <c r="E139" s="1"/>
      <c r="F139" s="1"/>
      <c r="G139" s="1"/>
    </row>
    <row r="140" spans="2:7" x14ac:dyDescent="0.2">
      <c r="C140" s="2">
        <v>2</v>
      </c>
      <c r="D140" s="5" t="s">
        <v>268</v>
      </c>
      <c r="E140" s="9">
        <v>118791</v>
      </c>
      <c r="F140" s="9">
        <v>76988.202510000003</v>
      </c>
      <c r="G140" s="9">
        <v>-41802.797489999997</v>
      </c>
    </row>
    <row r="141" spans="2:7" x14ac:dyDescent="0.2">
      <c r="C141" s="2">
        <v>3</v>
      </c>
      <c r="D141" s="5" t="s">
        <v>269</v>
      </c>
      <c r="E141" s="9">
        <v>26182</v>
      </c>
      <c r="F141" s="9">
        <v>14913.003129999999</v>
      </c>
      <c r="G141" s="9">
        <v>-11268.996870000001</v>
      </c>
    </row>
    <row r="142" spans="2:7" x14ac:dyDescent="0.2">
      <c r="C142" s="2">
        <v>4</v>
      </c>
      <c r="D142" s="5" t="s">
        <v>23</v>
      </c>
      <c r="E142" s="9">
        <v>8021</v>
      </c>
      <c r="F142" s="9">
        <v>21948.688600000001</v>
      </c>
      <c r="G142" s="9">
        <v>13927.688599999999</v>
      </c>
    </row>
    <row r="143" spans="2:7" ht="15" customHeight="1" x14ac:dyDescent="0.2">
      <c r="C143" s="10" t="s">
        <v>3</v>
      </c>
      <c r="D143" s="11" t="s">
        <v>270</v>
      </c>
      <c r="E143" s="12">
        <f>SUBTOTAL(9,E140:E142)</f>
        <v>152994</v>
      </c>
      <c r="F143" s="12">
        <f>SUBTOTAL(9,F140:F142)</f>
        <v>113849.89423999999</v>
      </c>
      <c r="G143" s="12">
        <f>SUBTOTAL(9,G140:G142)</f>
        <v>-39144.105759999999</v>
      </c>
    </row>
    <row r="144" spans="2:7" ht="14.25" customHeight="1" x14ac:dyDescent="0.2">
      <c r="B144" s="20">
        <v>3432</v>
      </c>
      <c r="C144" s="2"/>
      <c r="D144" s="21" t="s">
        <v>49</v>
      </c>
      <c r="E144" s="1"/>
      <c r="F144" s="1"/>
      <c r="G144" s="1"/>
    </row>
    <row r="145" spans="2:7" x14ac:dyDescent="0.2">
      <c r="C145" s="2">
        <v>3</v>
      </c>
      <c r="D145" s="5" t="s">
        <v>269</v>
      </c>
      <c r="E145" s="9">
        <v>1224</v>
      </c>
      <c r="F145" s="9">
        <v>3029.87257</v>
      </c>
      <c r="G145" s="9">
        <v>1805.87257</v>
      </c>
    </row>
    <row r="146" spans="2:7" ht="15" customHeight="1" x14ac:dyDescent="0.2">
      <c r="C146" s="10" t="s">
        <v>3</v>
      </c>
      <c r="D146" s="11" t="s">
        <v>271</v>
      </c>
      <c r="E146" s="12">
        <f>SUBTOTAL(9,E145:E145)</f>
        <v>1224</v>
      </c>
      <c r="F146" s="12">
        <f>SUBTOTAL(9,F145:F145)</f>
        <v>3029.87257</v>
      </c>
      <c r="G146" s="12">
        <f>SUBTOTAL(9,G145:G145)</f>
        <v>1805.87257</v>
      </c>
    </row>
    <row r="147" spans="2:7" ht="14.25" customHeight="1" x14ac:dyDescent="0.2">
      <c r="B147" s="20">
        <v>3433</v>
      </c>
      <c r="C147" s="2"/>
      <c r="D147" s="21" t="s">
        <v>50</v>
      </c>
      <c r="E147" s="1"/>
      <c r="F147" s="1"/>
      <c r="G147" s="1"/>
    </row>
    <row r="148" spans="2:7" x14ac:dyDescent="0.2">
      <c r="C148" s="2">
        <v>2</v>
      </c>
      <c r="D148" s="5" t="s">
        <v>272</v>
      </c>
      <c r="E148" s="9">
        <v>6</v>
      </c>
      <c r="F148" s="9">
        <v>135.91109</v>
      </c>
      <c r="G148" s="9">
        <v>129.91109</v>
      </c>
    </row>
    <row r="149" spans="2:7" ht="15" customHeight="1" x14ac:dyDescent="0.2">
      <c r="C149" s="10" t="s">
        <v>3</v>
      </c>
      <c r="D149" s="11" t="s">
        <v>273</v>
      </c>
      <c r="E149" s="12">
        <f>SUBTOTAL(9,E148:E148)</f>
        <v>6</v>
      </c>
      <c r="F149" s="12">
        <f>SUBTOTAL(9,F148:F148)</f>
        <v>135.91109</v>
      </c>
      <c r="G149" s="12">
        <f>SUBTOTAL(9,G148:G148)</f>
        <v>129.91109</v>
      </c>
    </row>
    <row r="150" spans="2:7" ht="14.25" customHeight="1" x14ac:dyDescent="0.2">
      <c r="B150" s="20">
        <v>3440</v>
      </c>
      <c r="C150" s="2"/>
      <c r="D150" s="21" t="s">
        <v>51</v>
      </c>
      <c r="E150" s="1"/>
      <c r="F150" s="1"/>
      <c r="G150" s="1"/>
    </row>
    <row r="151" spans="2:7" x14ac:dyDescent="0.2">
      <c r="C151" s="2">
        <v>1</v>
      </c>
      <c r="D151" s="5" t="s">
        <v>274</v>
      </c>
      <c r="E151" s="9">
        <v>957257</v>
      </c>
      <c r="F151" s="9">
        <v>435922.04982000001</v>
      </c>
      <c r="G151" s="9">
        <v>-521334.95017999999</v>
      </c>
    </row>
    <row r="152" spans="2:7" x14ac:dyDescent="0.2">
      <c r="C152" s="2">
        <v>2</v>
      </c>
      <c r="D152" s="5" t="s">
        <v>275</v>
      </c>
      <c r="E152" s="9">
        <v>262296</v>
      </c>
      <c r="F152" s="9">
        <v>97704.476790000001</v>
      </c>
      <c r="G152" s="9">
        <v>-164591.52321000001</v>
      </c>
    </row>
    <row r="153" spans="2:7" x14ac:dyDescent="0.2">
      <c r="C153" s="2">
        <v>3</v>
      </c>
      <c r="D153" s="5" t="s">
        <v>210</v>
      </c>
      <c r="E153" s="9">
        <v>53201</v>
      </c>
      <c r="F153" s="9">
        <v>26941.529279999999</v>
      </c>
      <c r="G153" s="9">
        <v>-26259.470720000001</v>
      </c>
    </row>
    <row r="154" spans="2:7" x14ac:dyDescent="0.2">
      <c r="C154" s="2">
        <v>4</v>
      </c>
      <c r="D154" s="5" t="s">
        <v>276</v>
      </c>
      <c r="E154" s="9">
        <v>4828</v>
      </c>
      <c r="F154" s="9">
        <v>1140.047</v>
      </c>
      <c r="G154" s="9">
        <v>-3687.953</v>
      </c>
    </row>
    <row r="155" spans="2:7" x14ac:dyDescent="0.2">
      <c r="C155" s="2">
        <v>6</v>
      </c>
      <c r="D155" s="5" t="s">
        <v>277</v>
      </c>
      <c r="E155" s="9">
        <v>333969</v>
      </c>
      <c r="F155" s="9">
        <v>223664.52799</v>
      </c>
      <c r="G155" s="9">
        <v>-110304.47201</v>
      </c>
    </row>
    <row r="156" spans="2:7" x14ac:dyDescent="0.2">
      <c r="C156" s="2">
        <v>7</v>
      </c>
      <c r="D156" s="5" t="s">
        <v>278</v>
      </c>
      <c r="E156" s="9">
        <v>804850</v>
      </c>
      <c r="F156" s="9">
        <v>447613.48337999999</v>
      </c>
      <c r="G156" s="9">
        <v>-357236.51662000001</v>
      </c>
    </row>
    <row r="157" spans="2:7" x14ac:dyDescent="0.2">
      <c r="C157" s="2">
        <v>8</v>
      </c>
      <c r="D157" s="5" t="s">
        <v>279</v>
      </c>
      <c r="E157" s="9">
        <v>79000</v>
      </c>
      <c r="F157" s="9">
        <v>25090.161329999999</v>
      </c>
      <c r="G157" s="9">
        <v>-53909.838669999997</v>
      </c>
    </row>
    <row r="158" spans="2:7" ht="15" customHeight="1" x14ac:dyDescent="0.2">
      <c r="C158" s="10" t="s">
        <v>3</v>
      </c>
      <c r="D158" s="11" t="s">
        <v>280</v>
      </c>
      <c r="E158" s="12">
        <f>SUBTOTAL(9,E151:E157)</f>
        <v>2495401</v>
      </c>
      <c r="F158" s="12">
        <f>SUBTOTAL(9,F151:F157)</f>
        <v>1258076.2755900002</v>
      </c>
      <c r="G158" s="12">
        <f>SUBTOTAL(9,G151:G157)</f>
        <v>-1237324.7244099998</v>
      </c>
    </row>
    <row r="159" spans="2:7" ht="14.25" customHeight="1" x14ac:dyDescent="0.2">
      <c r="B159" s="20">
        <v>3442</v>
      </c>
      <c r="C159" s="2"/>
      <c r="D159" s="21" t="s">
        <v>52</v>
      </c>
      <c r="E159" s="1"/>
      <c r="F159" s="1"/>
      <c r="G159" s="1"/>
    </row>
    <row r="160" spans="2:7" x14ac:dyDescent="0.2">
      <c r="C160" s="2">
        <v>2</v>
      </c>
      <c r="D160" s="5" t="s">
        <v>215</v>
      </c>
      <c r="E160" s="9">
        <v>23187</v>
      </c>
      <c r="F160" s="9">
        <v>14590.125529999999</v>
      </c>
      <c r="G160" s="9">
        <v>-8596.8744700000007</v>
      </c>
    </row>
    <row r="161" spans="2:7" x14ac:dyDescent="0.2">
      <c r="C161" s="2">
        <v>3</v>
      </c>
      <c r="D161" s="5" t="s">
        <v>281</v>
      </c>
      <c r="E161" s="9">
        <v>13090</v>
      </c>
      <c r="F161" s="9">
        <v>5870.0197799999996</v>
      </c>
      <c r="G161" s="9">
        <v>-7219.9802200000004</v>
      </c>
    </row>
    <row r="162" spans="2:7" ht="15" customHeight="1" x14ac:dyDescent="0.2">
      <c r="C162" s="10" t="s">
        <v>3</v>
      </c>
      <c r="D162" s="11" t="s">
        <v>282</v>
      </c>
      <c r="E162" s="12">
        <f>SUBTOTAL(9,E160:E161)</f>
        <v>36277</v>
      </c>
      <c r="F162" s="12">
        <f>SUBTOTAL(9,F160:F161)</f>
        <v>20460.14531</v>
      </c>
      <c r="G162" s="12">
        <f>SUBTOTAL(9,G160:G161)</f>
        <v>-15816.85469</v>
      </c>
    </row>
    <row r="163" spans="2:7" ht="14.25" customHeight="1" x14ac:dyDescent="0.2">
      <c r="B163" s="20">
        <v>3444</v>
      </c>
      <c r="C163" s="2"/>
      <c r="D163" s="21" t="s">
        <v>53</v>
      </c>
      <c r="E163" s="1"/>
      <c r="F163" s="1"/>
      <c r="G163" s="1"/>
    </row>
    <row r="164" spans="2:7" x14ac:dyDescent="0.2">
      <c r="C164" s="2">
        <v>2</v>
      </c>
      <c r="D164" s="5" t="s">
        <v>272</v>
      </c>
      <c r="E164" s="9">
        <v>16154</v>
      </c>
      <c r="F164" s="9">
        <v>344.69211000000001</v>
      </c>
      <c r="G164" s="9">
        <v>-15809.30789</v>
      </c>
    </row>
    <row r="165" spans="2:7" ht="15" customHeight="1" x14ac:dyDescent="0.2">
      <c r="C165" s="10" t="s">
        <v>3</v>
      </c>
      <c r="D165" s="11" t="s">
        <v>283</v>
      </c>
      <c r="E165" s="12">
        <f>SUBTOTAL(9,E164:E164)</f>
        <v>16154</v>
      </c>
      <c r="F165" s="12">
        <f>SUBTOTAL(9,F164:F164)</f>
        <v>344.69211000000001</v>
      </c>
      <c r="G165" s="12">
        <f>SUBTOTAL(9,G164:G164)</f>
        <v>-15809.30789</v>
      </c>
    </row>
    <row r="166" spans="2:7" ht="14.25" customHeight="1" x14ac:dyDescent="0.2">
      <c r="B166" s="20">
        <v>3451</v>
      </c>
      <c r="C166" s="2"/>
      <c r="D166" s="21" t="s">
        <v>54</v>
      </c>
      <c r="E166" s="1"/>
      <c r="F166" s="1"/>
      <c r="G166" s="1"/>
    </row>
    <row r="167" spans="2:7" x14ac:dyDescent="0.2">
      <c r="C167" s="2">
        <v>1</v>
      </c>
      <c r="D167" s="5" t="s">
        <v>284</v>
      </c>
      <c r="E167" s="9">
        <v>125453</v>
      </c>
      <c r="F167" s="9">
        <v>97185.051139999996</v>
      </c>
      <c r="G167" s="9">
        <v>-28267.94886</v>
      </c>
    </row>
    <row r="168" spans="2:7" x14ac:dyDescent="0.2">
      <c r="C168" s="2">
        <v>2</v>
      </c>
      <c r="D168" s="5" t="s">
        <v>285</v>
      </c>
      <c r="E168" s="9">
        <v>37370</v>
      </c>
      <c r="F168" s="9">
        <v>14190.5597</v>
      </c>
      <c r="G168" s="9">
        <v>-23179.440299999998</v>
      </c>
    </row>
    <row r="169" spans="2:7" x14ac:dyDescent="0.2">
      <c r="C169" s="2">
        <v>3</v>
      </c>
      <c r="D169" s="5" t="s">
        <v>215</v>
      </c>
      <c r="E169" s="9">
        <v>31676</v>
      </c>
      <c r="F169" s="9">
        <v>16948.550589999999</v>
      </c>
      <c r="G169" s="9">
        <v>-14727.449409999999</v>
      </c>
    </row>
    <row r="170" spans="2:7" x14ac:dyDescent="0.2">
      <c r="C170" s="2">
        <v>4</v>
      </c>
      <c r="D170" s="5" t="s">
        <v>286</v>
      </c>
      <c r="E170" s="9">
        <v>173581</v>
      </c>
      <c r="F170" s="9">
        <v>88238.486080000002</v>
      </c>
      <c r="G170" s="9">
        <v>-85342.513919999998</v>
      </c>
    </row>
    <row r="171" spans="2:7" x14ac:dyDescent="0.2">
      <c r="C171" s="2">
        <v>5</v>
      </c>
      <c r="D171" s="5" t="s">
        <v>287</v>
      </c>
      <c r="E171" s="9">
        <v>536862</v>
      </c>
      <c r="F171" s="9">
        <v>273490.34330000001</v>
      </c>
      <c r="G171" s="9">
        <v>-263371.65669999999</v>
      </c>
    </row>
    <row r="172" spans="2:7" x14ac:dyDescent="0.2">
      <c r="C172" s="2">
        <v>6</v>
      </c>
      <c r="D172" s="5" t="s">
        <v>272</v>
      </c>
      <c r="E172" s="9">
        <v>7751</v>
      </c>
      <c r="F172" s="9">
        <v>13323.112440000001</v>
      </c>
      <c r="G172" s="9">
        <v>5572.1124399999999</v>
      </c>
    </row>
    <row r="173" spans="2:7" x14ac:dyDescent="0.2">
      <c r="C173" s="2">
        <v>7</v>
      </c>
      <c r="D173" s="5" t="s">
        <v>288</v>
      </c>
      <c r="E173" s="9">
        <v>81200</v>
      </c>
      <c r="F173" s="9">
        <v>4205.0373099999997</v>
      </c>
      <c r="G173" s="9">
        <v>-76994.96269</v>
      </c>
    </row>
    <row r="174" spans="2:7" x14ac:dyDescent="0.2">
      <c r="C174" s="2">
        <v>40</v>
      </c>
      <c r="D174" s="5" t="s">
        <v>289</v>
      </c>
      <c r="E174" s="9">
        <v>0</v>
      </c>
      <c r="F174" s="9">
        <v>3000</v>
      </c>
      <c r="G174" s="9">
        <v>3000</v>
      </c>
    </row>
    <row r="175" spans="2:7" ht="15" customHeight="1" x14ac:dyDescent="0.2">
      <c r="C175" s="10" t="s">
        <v>3</v>
      </c>
      <c r="D175" s="11" t="s">
        <v>290</v>
      </c>
      <c r="E175" s="12">
        <f>SUBTOTAL(9,E167:E174)</f>
        <v>993893</v>
      </c>
      <c r="F175" s="12">
        <f>SUBTOTAL(9,F167:F174)</f>
        <v>510581.14055999997</v>
      </c>
      <c r="G175" s="12">
        <f>SUBTOTAL(9,G167:G174)</f>
        <v>-483311.85944000003</v>
      </c>
    </row>
    <row r="176" spans="2:7" ht="14.25" customHeight="1" x14ac:dyDescent="0.2">
      <c r="B176" s="20">
        <v>3454</v>
      </c>
      <c r="C176" s="2"/>
      <c r="D176" s="21" t="s">
        <v>55</v>
      </c>
      <c r="E176" s="1"/>
      <c r="F176" s="1"/>
      <c r="G176" s="1"/>
    </row>
    <row r="177" spans="2:7" x14ac:dyDescent="0.2">
      <c r="C177" s="2">
        <v>1</v>
      </c>
      <c r="D177" s="5" t="s">
        <v>272</v>
      </c>
      <c r="E177" s="9">
        <v>31287</v>
      </c>
      <c r="F177" s="9">
        <v>0</v>
      </c>
      <c r="G177" s="9">
        <v>-31287</v>
      </c>
    </row>
    <row r="178" spans="2:7" ht="15" customHeight="1" x14ac:dyDescent="0.2">
      <c r="C178" s="10" t="s">
        <v>3</v>
      </c>
      <c r="D178" s="11" t="s">
        <v>291</v>
      </c>
      <c r="E178" s="12">
        <f>SUBTOTAL(9,E177:E177)</f>
        <v>31287</v>
      </c>
      <c r="F178" s="12">
        <f>SUBTOTAL(9,F177:F177)</f>
        <v>0</v>
      </c>
      <c r="G178" s="12">
        <f>SUBTOTAL(9,G177:G177)</f>
        <v>-31287</v>
      </c>
    </row>
    <row r="179" spans="2:7" ht="14.25" customHeight="1" x14ac:dyDescent="0.2">
      <c r="B179" s="20">
        <v>3455</v>
      </c>
      <c r="C179" s="2"/>
      <c r="D179" s="21" t="s">
        <v>56</v>
      </c>
      <c r="E179" s="1"/>
      <c r="F179" s="1"/>
      <c r="G179" s="1"/>
    </row>
    <row r="180" spans="2:7" x14ac:dyDescent="0.2">
      <c r="C180" s="2">
        <v>1</v>
      </c>
      <c r="D180" s="5" t="s">
        <v>272</v>
      </c>
      <c r="E180" s="9">
        <v>0</v>
      </c>
      <c r="F180" s="9">
        <v>479.30038000000002</v>
      </c>
      <c r="G180" s="9">
        <v>479.30038000000002</v>
      </c>
    </row>
    <row r="181" spans="2:7" ht="15" customHeight="1" x14ac:dyDescent="0.2">
      <c r="C181" s="10" t="s">
        <v>3</v>
      </c>
      <c r="D181" s="11" t="s">
        <v>292</v>
      </c>
      <c r="E181" s="12">
        <f>SUBTOTAL(9,E180:E180)</f>
        <v>0</v>
      </c>
      <c r="F181" s="12">
        <f>SUBTOTAL(9,F180:F180)</f>
        <v>479.30038000000002</v>
      </c>
      <c r="G181" s="12">
        <f>SUBTOTAL(9,G180:G180)</f>
        <v>479.30038000000002</v>
      </c>
    </row>
    <row r="182" spans="2:7" ht="14.25" customHeight="1" x14ac:dyDescent="0.2">
      <c r="B182" s="20">
        <v>3457</v>
      </c>
      <c r="C182" s="2"/>
      <c r="D182" s="21" t="s">
        <v>57</v>
      </c>
      <c r="E182" s="1"/>
      <c r="F182" s="1"/>
      <c r="G182" s="1"/>
    </row>
    <row r="183" spans="2:7" x14ac:dyDescent="0.2">
      <c r="C183" s="2">
        <v>1</v>
      </c>
      <c r="D183" s="5" t="s">
        <v>293</v>
      </c>
      <c r="E183" s="9">
        <v>36893</v>
      </c>
      <c r="F183" s="9">
        <v>25073.393800000002</v>
      </c>
      <c r="G183" s="9">
        <v>-11819.6062</v>
      </c>
    </row>
    <row r="184" spans="2:7" ht="15" customHeight="1" x14ac:dyDescent="0.2">
      <c r="C184" s="10" t="s">
        <v>3</v>
      </c>
      <c r="D184" s="11" t="s">
        <v>294</v>
      </c>
      <c r="E184" s="12">
        <f>SUBTOTAL(9,E183:E183)</f>
        <v>36893</v>
      </c>
      <c r="F184" s="12">
        <f>SUBTOTAL(9,F183:F183)</f>
        <v>25073.393800000002</v>
      </c>
      <c r="G184" s="12">
        <f>SUBTOTAL(9,G183:G183)</f>
        <v>-11819.6062</v>
      </c>
    </row>
    <row r="185" spans="2:7" ht="14.25" customHeight="1" x14ac:dyDescent="0.2">
      <c r="B185" s="20">
        <v>3470</v>
      </c>
      <c r="C185" s="2"/>
      <c r="D185" s="21" t="s">
        <v>58</v>
      </c>
      <c r="E185" s="1"/>
      <c r="F185" s="1"/>
      <c r="G185" s="1"/>
    </row>
    <row r="186" spans="2:7" x14ac:dyDescent="0.2">
      <c r="C186" s="2">
        <v>1</v>
      </c>
      <c r="D186" s="5" t="s">
        <v>295</v>
      </c>
      <c r="E186" s="9">
        <v>4773</v>
      </c>
      <c r="F186" s="9">
        <v>1401.8470500000001</v>
      </c>
      <c r="G186" s="9">
        <v>-3371.1529500000001</v>
      </c>
    </row>
    <row r="187" spans="2:7" x14ac:dyDescent="0.2">
      <c r="C187" s="2">
        <v>2</v>
      </c>
      <c r="D187" s="5" t="s">
        <v>296</v>
      </c>
      <c r="E187" s="9">
        <v>5668</v>
      </c>
      <c r="F187" s="9">
        <v>0</v>
      </c>
      <c r="G187" s="9">
        <v>-5668</v>
      </c>
    </row>
    <row r="188" spans="2:7" ht="15" customHeight="1" x14ac:dyDescent="0.2">
      <c r="C188" s="10" t="s">
        <v>3</v>
      </c>
      <c r="D188" s="11" t="s">
        <v>297</v>
      </c>
      <c r="E188" s="12">
        <f>SUBTOTAL(9,E186:E187)</f>
        <v>10441</v>
      </c>
      <c r="F188" s="12">
        <f>SUBTOTAL(9,F186:F187)</f>
        <v>1401.8470500000001</v>
      </c>
      <c r="G188" s="12">
        <f>SUBTOTAL(9,G186:G187)</f>
        <v>-9039.1529499999997</v>
      </c>
    </row>
    <row r="189" spans="2:7" ht="14.25" customHeight="1" x14ac:dyDescent="0.2">
      <c r="B189" s="20">
        <v>3473</v>
      </c>
      <c r="C189" s="2"/>
      <c r="D189" s="21" t="s">
        <v>59</v>
      </c>
      <c r="E189" s="1"/>
      <c r="F189" s="1"/>
      <c r="G189" s="1"/>
    </row>
    <row r="190" spans="2:7" x14ac:dyDescent="0.2">
      <c r="C190" s="2">
        <v>1</v>
      </c>
      <c r="D190" s="5" t="s">
        <v>215</v>
      </c>
      <c r="E190" s="9">
        <v>5</v>
      </c>
      <c r="F190" s="9">
        <v>275.5</v>
      </c>
      <c r="G190" s="9">
        <v>270.5</v>
      </c>
    </row>
    <row r="191" spans="2:7" x14ac:dyDescent="0.2">
      <c r="C191" s="2">
        <v>2</v>
      </c>
      <c r="D191" s="5" t="s">
        <v>298</v>
      </c>
      <c r="E191" s="9">
        <v>6500</v>
      </c>
      <c r="F191" s="9">
        <v>0</v>
      </c>
      <c r="G191" s="9">
        <v>-6500</v>
      </c>
    </row>
    <row r="192" spans="2:7" ht="15" customHeight="1" x14ac:dyDescent="0.2">
      <c r="C192" s="10" t="s">
        <v>3</v>
      </c>
      <c r="D192" s="11" t="s">
        <v>299</v>
      </c>
      <c r="E192" s="12">
        <f>SUBTOTAL(9,E190:E191)</f>
        <v>6505</v>
      </c>
      <c r="F192" s="12">
        <f>SUBTOTAL(9,F190:F191)</f>
        <v>275.5</v>
      </c>
      <c r="G192" s="12">
        <f>SUBTOTAL(9,G190:G191)</f>
        <v>-6229.5</v>
      </c>
    </row>
    <row r="193" spans="2:7" ht="14.25" customHeight="1" x14ac:dyDescent="0.2">
      <c r="B193" s="20">
        <v>3481</v>
      </c>
      <c r="C193" s="2"/>
      <c r="D193" s="21" t="s">
        <v>60</v>
      </c>
      <c r="E193" s="1"/>
      <c r="F193" s="1"/>
      <c r="G193" s="1"/>
    </row>
    <row r="194" spans="2:7" x14ac:dyDescent="0.2">
      <c r="C194" s="2">
        <v>1</v>
      </c>
      <c r="D194" s="5" t="s">
        <v>300</v>
      </c>
      <c r="E194" s="9">
        <v>7137</v>
      </c>
      <c r="F194" s="9">
        <v>648.005</v>
      </c>
      <c r="G194" s="9">
        <v>-6488.9949999999999</v>
      </c>
    </row>
    <row r="195" spans="2:7" ht="15" customHeight="1" x14ac:dyDescent="0.2">
      <c r="C195" s="10" t="s">
        <v>3</v>
      </c>
      <c r="D195" s="11" t="s">
        <v>301</v>
      </c>
      <c r="E195" s="12">
        <f>SUBTOTAL(9,E194:E194)</f>
        <v>7137</v>
      </c>
      <c r="F195" s="12">
        <f>SUBTOTAL(9,F194:F194)</f>
        <v>648.005</v>
      </c>
      <c r="G195" s="12">
        <f>SUBTOTAL(9,G194:G194)</f>
        <v>-6488.9949999999999</v>
      </c>
    </row>
    <row r="196" spans="2:7" ht="14.25" customHeight="1" x14ac:dyDescent="0.2">
      <c r="B196" s="20">
        <v>3490</v>
      </c>
      <c r="C196" s="2"/>
      <c r="D196" s="21" t="s">
        <v>61</v>
      </c>
      <c r="E196" s="1"/>
      <c r="F196" s="1"/>
      <c r="G196" s="1"/>
    </row>
    <row r="197" spans="2:7" x14ac:dyDescent="0.2">
      <c r="C197" s="2">
        <v>1</v>
      </c>
      <c r="D197" s="5" t="s">
        <v>302</v>
      </c>
      <c r="E197" s="9">
        <v>5906</v>
      </c>
      <c r="F197" s="9">
        <v>0</v>
      </c>
      <c r="G197" s="9">
        <v>-5906</v>
      </c>
    </row>
    <row r="198" spans="2:7" x14ac:dyDescent="0.2">
      <c r="C198" s="2">
        <v>3</v>
      </c>
      <c r="D198" s="5" t="s">
        <v>303</v>
      </c>
      <c r="E198" s="9">
        <v>30730</v>
      </c>
      <c r="F198" s="9">
        <v>0</v>
      </c>
      <c r="G198" s="9">
        <v>-30730</v>
      </c>
    </row>
    <row r="199" spans="2:7" x14ac:dyDescent="0.2">
      <c r="C199" s="2">
        <v>4</v>
      </c>
      <c r="D199" s="5" t="s">
        <v>304</v>
      </c>
      <c r="E199" s="9">
        <v>3772873</v>
      </c>
      <c r="F199" s="9">
        <v>0</v>
      </c>
      <c r="G199" s="9">
        <v>-3772873</v>
      </c>
    </row>
    <row r="200" spans="2:7" x14ac:dyDescent="0.2">
      <c r="C200" s="2">
        <v>5</v>
      </c>
      <c r="D200" s="5" t="s">
        <v>305</v>
      </c>
      <c r="E200" s="9">
        <v>2878</v>
      </c>
      <c r="F200" s="9">
        <v>2232.4263799999999</v>
      </c>
      <c r="G200" s="9">
        <v>-645.57362000000001</v>
      </c>
    </row>
    <row r="201" spans="2:7" x14ac:dyDescent="0.2">
      <c r="C201" s="2">
        <v>6</v>
      </c>
      <c r="D201" s="5" t="s">
        <v>306</v>
      </c>
      <c r="E201" s="9">
        <v>14325</v>
      </c>
      <c r="F201" s="9">
        <v>0</v>
      </c>
      <c r="G201" s="9">
        <v>-14325</v>
      </c>
    </row>
    <row r="202" spans="2:7" x14ac:dyDescent="0.2">
      <c r="C202" s="2">
        <v>7</v>
      </c>
      <c r="D202" s="5" t="s">
        <v>307</v>
      </c>
      <c r="E202" s="9">
        <v>26278</v>
      </c>
      <c r="F202" s="9">
        <v>0</v>
      </c>
      <c r="G202" s="9">
        <v>-26278</v>
      </c>
    </row>
    <row r="203" spans="2:7" x14ac:dyDescent="0.2">
      <c r="C203" s="2">
        <v>8</v>
      </c>
      <c r="D203" s="5" t="s">
        <v>308</v>
      </c>
      <c r="E203" s="9">
        <v>40913</v>
      </c>
      <c r="F203" s="9">
        <v>0</v>
      </c>
      <c r="G203" s="9">
        <v>-40913</v>
      </c>
    </row>
    <row r="204" spans="2:7" ht="15" customHeight="1" x14ac:dyDescent="0.2">
      <c r="C204" s="10" t="s">
        <v>3</v>
      </c>
      <c r="D204" s="11" t="s">
        <v>309</v>
      </c>
      <c r="E204" s="12">
        <f>SUBTOTAL(9,E197:E203)</f>
        <v>3893903</v>
      </c>
      <c r="F204" s="12">
        <f>SUBTOTAL(9,F197:F203)</f>
        <v>2232.4263799999999</v>
      </c>
      <c r="G204" s="12">
        <f>SUBTOTAL(9,G197:G203)</f>
        <v>-3891670.5736199999</v>
      </c>
    </row>
    <row r="205" spans="2:7" ht="15" customHeight="1" x14ac:dyDescent="0.2">
      <c r="B205" s="2"/>
      <c r="C205" s="13"/>
      <c r="D205" s="11" t="s">
        <v>62</v>
      </c>
      <c r="E205" s="14">
        <f>SUBTOTAL(9,E126:E204)</f>
        <v>7978864</v>
      </c>
      <c r="F205" s="14">
        <f>SUBTOTAL(9,F126:F204)</f>
        <v>2092091.4101200001</v>
      </c>
      <c r="G205" s="14">
        <f>SUBTOTAL(9,G126:G204)</f>
        <v>-5886772.5898799999</v>
      </c>
    </row>
    <row r="206" spans="2:7" ht="27" customHeight="1" x14ac:dyDescent="0.25">
      <c r="B206" s="1"/>
      <c r="C206" s="2"/>
      <c r="D206" s="8" t="s">
        <v>63</v>
      </c>
      <c r="E206" s="1"/>
      <c r="F206" s="1"/>
      <c r="G206" s="1"/>
    </row>
    <row r="207" spans="2:7" ht="14.25" customHeight="1" x14ac:dyDescent="0.2">
      <c r="B207" s="20">
        <v>3563</v>
      </c>
      <c r="C207" s="2"/>
      <c r="D207" s="21" t="s">
        <v>64</v>
      </c>
      <c r="E207" s="1"/>
      <c r="F207" s="1"/>
      <c r="G207" s="1"/>
    </row>
    <row r="208" spans="2:7" x14ac:dyDescent="0.2">
      <c r="C208" s="2">
        <v>2</v>
      </c>
      <c r="D208" s="5" t="s">
        <v>215</v>
      </c>
      <c r="E208" s="9">
        <v>3141</v>
      </c>
      <c r="F208" s="9">
        <v>1131.10149</v>
      </c>
      <c r="G208" s="9">
        <v>-2009.89851</v>
      </c>
    </row>
    <row r="209" spans="2:7" ht="15" customHeight="1" x14ac:dyDescent="0.2">
      <c r="C209" s="10" t="s">
        <v>3</v>
      </c>
      <c r="D209" s="11" t="s">
        <v>310</v>
      </c>
      <c r="E209" s="12">
        <f>SUBTOTAL(9,E208:E208)</f>
        <v>3141</v>
      </c>
      <c r="F209" s="12">
        <f>SUBTOTAL(9,F208:F208)</f>
        <v>1131.10149</v>
      </c>
      <c r="G209" s="12">
        <f>SUBTOTAL(9,G208:G208)</f>
        <v>-2009.89851</v>
      </c>
    </row>
    <row r="210" spans="2:7" ht="14.25" customHeight="1" x14ac:dyDescent="0.2">
      <c r="B210" s="20">
        <v>3585</v>
      </c>
      <c r="C210" s="2"/>
      <c r="D210" s="21" t="s">
        <v>65</v>
      </c>
      <c r="E210" s="1"/>
      <c r="F210" s="1"/>
      <c r="G210" s="1"/>
    </row>
    <row r="211" spans="2:7" x14ac:dyDescent="0.2">
      <c r="C211" s="2">
        <v>1</v>
      </c>
      <c r="D211" s="5" t="s">
        <v>311</v>
      </c>
      <c r="E211" s="9">
        <v>3271</v>
      </c>
      <c r="F211" s="9">
        <v>2062.6129999999998</v>
      </c>
      <c r="G211" s="9">
        <v>-1208.3869999999999</v>
      </c>
    </row>
    <row r="212" spans="2:7" ht="15" customHeight="1" x14ac:dyDescent="0.2">
      <c r="C212" s="10" t="s">
        <v>3</v>
      </c>
      <c r="D212" s="11" t="s">
        <v>312</v>
      </c>
      <c r="E212" s="12">
        <f>SUBTOTAL(9,E211:E211)</f>
        <v>3271</v>
      </c>
      <c r="F212" s="12">
        <f>SUBTOTAL(9,F211:F211)</f>
        <v>2062.6129999999998</v>
      </c>
      <c r="G212" s="12">
        <f>SUBTOTAL(9,G211:G211)</f>
        <v>-1208.3869999999999</v>
      </c>
    </row>
    <row r="213" spans="2:7" ht="14.25" customHeight="1" x14ac:dyDescent="0.2">
      <c r="B213" s="20">
        <v>3587</v>
      </c>
      <c r="C213" s="2"/>
      <c r="D213" s="21" t="s">
        <v>66</v>
      </c>
      <c r="E213" s="1"/>
      <c r="F213" s="1"/>
      <c r="G213" s="1"/>
    </row>
    <row r="214" spans="2:7" x14ac:dyDescent="0.2">
      <c r="C214" s="2">
        <v>4</v>
      </c>
      <c r="D214" s="5" t="s">
        <v>311</v>
      </c>
      <c r="E214" s="9">
        <v>41245</v>
      </c>
      <c r="F214" s="9">
        <v>40370.263559999999</v>
      </c>
      <c r="G214" s="9">
        <v>-874.73644000000002</v>
      </c>
    </row>
    <row r="215" spans="2:7" x14ac:dyDescent="0.2">
      <c r="C215" s="2">
        <v>85</v>
      </c>
      <c r="D215" s="5" t="s">
        <v>215</v>
      </c>
      <c r="E215" s="9">
        <v>115</v>
      </c>
      <c r="F215" s="9">
        <v>35.094050000000003</v>
      </c>
      <c r="G215" s="9">
        <v>-79.905950000000004</v>
      </c>
    </row>
    <row r="216" spans="2:7" ht="15" customHeight="1" x14ac:dyDescent="0.2">
      <c r="C216" s="10" t="s">
        <v>3</v>
      </c>
      <c r="D216" s="11" t="s">
        <v>313</v>
      </c>
      <c r="E216" s="12">
        <f>SUBTOTAL(9,E214:E215)</f>
        <v>41360</v>
      </c>
      <c r="F216" s="12">
        <f>SUBTOTAL(9,F214:F215)</f>
        <v>40405.357609999999</v>
      </c>
      <c r="G216" s="12">
        <f>SUBTOTAL(9,G214:G215)</f>
        <v>-954.64238999999998</v>
      </c>
    </row>
    <row r="217" spans="2:7" ht="14.25" customHeight="1" x14ac:dyDescent="0.2">
      <c r="B217" s="20">
        <v>3595</v>
      </c>
      <c r="C217" s="2"/>
      <c r="D217" s="21" t="s">
        <v>67</v>
      </c>
      <c r="E217" s="1"/>
      <c r="F217" s="1"/>
      <c r="G217" s="1"/>
    </row>
    <row r="218" spans="2:7" x14ac:dyDescent="0.2">
      <c r="C218" s="2">
        <v>1</v>
      </c>
      <c r="D218" s="5" t="s">
        <v>314</v>
      </c>
      <c r="E218" s="9">
        <v>425000</v>
      </c>
      <c r="F218" s="9">
        <v>243002.42066</v>
      </c>
      <c r="G218" s="9">
        <v>-181997.57934</v>
      </c>
    </row>
    <row r="219" spans="2:7" x14ac:dyDescent="0.2">
      <c r="C219" s="2">
        <v>2</v>
      </c>
      <c r="D219" s="5" t="s">
        <v>315</v>
      </c>
      <c r="E219" s="9">
        <v>157360</v>
      </c>
      <c r="F219" s="9">
        <v>110518.14388</v>
      </c>
      <c r="G219" s="9">
        <v>-46841.856119999997</v>
      </c>
    </row>
    <row r="220" spans="2:7" x14ac:dyDescent="0.2">
      <c r="C220" s="2">
        <v>3</v>
      </c>
      <c r="D220" s="5" t="s">
        <v>316</v>
      </c>
      <c r="E220" s="9">
        <v>204439</v>
      </c>
      <c r="F220" s="9">
        <v>107088.40608</v>
      </c>
      <c r="G220" s="9">
        <v>-97350.593919999999</v>
      </c>
    </row>
    <row r="221" spans="2:7" ht="15" customHeight="1" x14ac:dyDescent="0.2">
      <c r="C221" s="10" t="s">
        <v>3</v>
      </c>
      <c r="D221" s="11" t="s">
        <v>317</v>
      </c>
      <c r="E221" s="12">
        <f>SUBTOTAL(9,E218:E220)</f>
        <v>786799</v>
      </c>
      <c r="F221" s="12">
        <f>SUBTOTAL(9,F218:F220)</f>
        <v>460608.97061999998</v>
      </c>
      <c r="G221" s="12">
        <f>SUBTOTAL(9,G218:G220)</f>
        <v>-326190.02938000002</v>
      </c>
    </row>
    <row r="222" spans="2:7" ht="15" customHeight="1" x14ac:dyDescent="0.2">
      <c r="B222" s="2"/>
      <c r="C222" s="13"/>
      <c r="D222" s="11" t="s">
        <v>68</v>
      </c>
      <c r="E222" s="14">
        <f>SUBTOTAL(9,E207:E221)</f>
        <v>834571</v>
      </c>
      <c r="F222" s="14">
        <f>SUBTOTAL(9,F207:F221)</f>
        <v>504208.04271999997</v>
      </c>
      <c r="G222" s="14">
        <f>SUBTOTAL(9,G207:G221)</f>
        <v>-330362.95728000003</v>
      </c>
    </row>
    <row r="223" spans="2:7" ht="27" customHeight="1" x14ac:dyDescent="0.25">
      <c r="B223" s="1"/>
      <c r="C223" s="2"/>
      <c r="D223" s="8" t="s">
        <v>69</v>
      </c>
      <c r="E223" s="1"/>
      <c r="F223" s="1"/>
      <c r="G223" s="1"/>
    </row>
    <row r="224" spans="2:7" ht="14.25" customHeight="1" x14ac:dyDescent="0.2">
      <c r="B224" s="20">
        <v>3605</v>
      </c>
      <c r="C224" s="2"/>
      <c r="D224" s="21" t="s">
        <v>70</v>
      </c>
      <c r="E224" s="1"/>
      <c r="F224" s="1"/>
      <c r="G224" s="1"/>
    </row>
    <row r="225" spans="2:7" x14ac:dyDescent="0.2">
      <c r="C225" s="2">
        <v>1</v>
      </c>
      <c r="D225" s="5" t="s">
        <v>318</v>
      </c>
      <c r="E225" s="9">
        <v>9261</v>
      </c>
      <c r="F225" s="9">
        <v>5457.62709</v>
      </c>
      <c r="G225" s="9">
        <v>-3803.37291</v>
      </c>
    </row>
    <row r="226" spans="2:7" x14ac:dyDescent="0.2">
      <c r="C226" s="2">
        <v>4</v>
      </c>
      <c r="D226" s="5" t="s">
        <v>319</v>
      </c>
      <c r="E226" s="9">
        <v>4708</v>
      </c>
      <c r="F226" s="9">
        <v>2059.82701</v>
      </c>
      <c r="G226" s="9">
        <v>-2648.17299</v>
      </c>
    </row>
    <row r="227" spans="2:7" x14ac:dyDescent="0.2">
      <c r="C227" s="2">
        <v>5</v>
      </c>
      <c r="D227" s="5" t="s">
        <v>320</v>
      </c>
      <c r="E227" s="9">
        <v>20755</v>
      </c>
      <c r="F227" s="9">
        <v>15486.529060000001</v>
      </c>
      <c r="G227" s="9">
        <v>-5268.4709400000002</v>
      </c>
    </row>
    <row r="228" spans="2:7" ht="15" customHeight="1" x14ac:dyDescent="0.2">
      <c r="C228" s="10" t="s">
        <v>3</v>
      </c>
      <c r="D228" s="11" t="s">
        <v>321</v>
      </c>
      <c r="E228" s="12">
        <f>SUBTOTAL(9,E225:E227)</f>
        <v>34724</v>
      </c>
      <c r="F228" s="12">
        <f>SUBTOTAL(9,F225:F227)</f>
        <v>23003.98316</v>
      </c>
      <c r="G228" s="12">
        <f>SUBTOTAL(9,G225:G227)</f>
        <v>-11720.01684</v>
      </c>
    </row>
    <row r="229" spans="2:7" ht="14.25" customHeight="1" x14ac:dyDescent="0.2">
      <c r="B229" s="20">
        <v>3634</v>
      </c>
      <c r="C229" s="2"/>
      <c r="D229" s="21" t="s">
        <v>71</v>
      </c>
      <c r="E229" s="1"/>
      <c r="F229" s="1"/>
      <c r="G229" s="1"/>
    </row>
    <row r="230" spans="2:7" x14ac:dyDescent="0.2">
      <c r="C230" s="2">
        <v>85</v>
      </c>
      <c r="D230" s="5" t="s">
        <v>322</v>
      </c>
      <c r="E230" s="9">
        <v>5000</v>
      </c>
      <c r="F230" s="9">
        <v>0</v>
      </c>
      <c r="G230" s="9">
        <v>-5000</v>
      </c>
    </row>
    <row r="231" spans="2:7" ht="15" customHeight="1" x14ac:dyDescent="0.2">
      <c r="C231" s="10" t="s">
        <v>3</v>
      </c>
      <c r="D231" s="11" t="s">
        <v>323</v>
      </c>
      <c r="E231" s="12">
        <f>SUBTOTAL(9,E230:E230)</f>
        <v>5000</v>
      </c>
      <c r="F231" s="12">
        <f>SUBTOTAL(9,F230:F230)</f>
        <v>0</v>
      </c>
      <c r="G231" s="12">
        <f>SUBTOTAL(9,G230:G230)</f>
        <v>-5000</v>
      </c>
    </row>
    <row r="232" spans="2:7" ht="14.25" customHeight="1" x14ac:dyDescent="0.2">
      <c r="B232" s="20">
        <v>3635</v>
      </c>
      <c r="C232" s="2"/>
      <c r="D232" s="21" t="s">
        <v>324</v>
      </c>
      <c r="E232" s="1"/>
      <c r="F232" s="1"/>
      <c r="G232" s="1"/>
    </row>
    <row r="233" spans="2:7" x14ac:dyDescent="0.2">
      <c r="C233" s="2">
        <v>1</v>
      </c>
      <c r="D233" s="5" t="s">
        <v>325</v>
      </c>
      <c r="E233" s="9">
        <v>400</v>
      </c>
      <c r="F233" s="9">
        <v>492.25310999999999</v>
      </c>
      <c r="G233" s="9">
        <v>92.253110000000007</v>
      </c>
    </row>
    <row r="234" spans="2:7" ht="15" customHeight="1" x14ac:dyDescent="0.2">
      <c r="C234" s="10" t="s">
        <v>3</v>
      </c>
      <c r="D234" s="11" t="s">
        <v>326</v>
      </c>
      <c r="E234" s="12">
        <f>SUBTOTAL(9,E233:E233)</f>
        <v>400</v>
      </c>
      <c r="F234" s="12">
        <f>SUBTOTAL(9,F233:F233)</f>
        <v>492.25310999999999</v>
      </c>
      <c r="G234" s="12">
        <f>SUBTOTAL(9,G233:G233)</f>
        <v>92.253110000000007</v>
      </c>
    </row>
    <row r="235" spans="2:7" ht="14.25" customHeight="1" x14ac:dyDescent="0.2">
      <c r="B235" s="20">
        <v>3640</v>
      </c>
      <c r="C235" s="2"/>
      <c r="D235" s="21" t="s">
        <v>72</v>
      </c>
      <c r="E235" s="1"/>
      <c r="F235" s="1"/>
      <c r="G235" s="1"/>
    </row>
    <row r="236" spans="2:7" x14ac:dyDescent="0.2">
      <c r="C236" s="2">
        <v>4</v>
      </c>
      <c r="D236" s="5" t="s">
        <v>327</v>
      </c>
      <c r="E236" s="9">
        <v>5376</v>
      </c>
      <c r="F236" s="9">
        <v>0</v>
      </c>
      <c r="G236" s="9">
        <v>-5376</v>
      </c>
    </row>
    <row r="237" spans="2:7" x14ac:dyDescent="0.2">
      <c r="C237" s="2">
        <v>6</v>
      </c>
      <c r="D237" s="5" t="s">
        <v>272</v>
      </c>
      <c r="E237" s="9">
        <v>3759</v>
      </c>
      <c r="F237" s="9">
        <v>2092.6837099999998</v>
      </c>
      <c r="G237" s="9">
        <v>-1666.31629</v>
      </c>
    </row>
    <row r="238" spans="2:7" x14ac:dyDescent="0.2">
      <c r="C238" s="2">
        <v>7</v>
      </c>
      <c r="D238" s="5" t="s">
        <v>328</v>
      </c>
      <c r="E238" s="9">
        <v>24738</v>
      </c>
      <c r="F238" s="9">
        <v>12936.884</v>
      </c>
      <c r="G238" s="9">
        <v>-11801.116</v>
      </c>
    </row>
    <row r="239" spans="2:7" x14ac:dyDescent="0.2">
      <c r="C239" s="2">
        <v>8</v>
      </c>
      <c r="D239" s="5" t="s">
        <v>329</v>
      </c>
      <c r="E239" s="9">
        <v>18698</v>
      </c>
      <c r="F239" s="9">
        <v>10208.38276</v>
      </c>
      <c r="G239" s="9">
        <v>-8489.6172399999996</v>
      </c>
    </row>
    <row r="240" spans="2:7" x14ac:dyDescent="0.2">
      <c r="C240" s="2">
        <v>85</v>
      </c>
      <c r="D240" s="5" t="s">
        <v>259</v>
      </c>
      <c r="E240" s="9">
        <v>7175</v>
      </c>
      <c r="F240" s="9">
        <v>9942.7602900000002</v>
      </c>
      <c r="G240" s="9">
        <v>2767.7602900000002</v>
      </c>
    </row>
    <row r="241" spans="2:7" x14ac:dyDescent="0.2">
      <c r="C241" s="2">
        <v>86</v>
      </c>
      <c r="D241" s="5" t="s">
        <v>330</v>
      </c>
      <c r="E241" s="9">
        <v>29450</v>
      </c>
      <c r="F241" s="9">
        <v>38103.698389999998</v>
      </c>
      <c r="G241" s="9">
        <v>8653.6983899999996</v>
      </c>
    </row>
    <row r="242" spans="2:7" ht="15" customHeight="1" x14ac:dyDescent="0.2">
      <c r="C242" s="10" t="s">
        <v>3</v>
      </c>
      <c r="D242" s="11" t="s">
        <v>331</v>
      </c>
      <c r="E242" s="12">
        <f>SUBTOTAL(9,E236:E241)</f>
        <v>89196</v>
      </c>
      <c r="F242" s="12">
        <f>SUBTOTAL(9,F236:F241)</f>
        <v>73284.409149999992</v>
      </c>
      <c r="G242" s="12">
        <f>SUBTOTAL(9,G236:G241)</f>
        <v>-15911.590849999999</v>
      </c>
    </row>
    <row r="243" spans="2:7" ht="14.25" customHeight="1" x14ac:dyDescent="0.2">
      <c r="B243" s="20">
        <v>3671</v>
      </c>
      <c r="C243" s="2"/>
      <c r="D243" s="21" t="s">
        <v>73</v>
      </c>
      <c r="E243" s="1"/>
      <c r="F243" s="1"/>
      <c r="G243" s="1"/>
    </row>
    <row r="244" spans="2:7" x14ac:dyDescent="0.2">
      <c r="C244" s="2">
        <v>4</v>
      </c>
      <c r="D244" s="5" t="s">
        <v>332</v>
      </c>
      <c r="E244" s="9">
        <v>12779</v>
      </c>
      <c r="F244" s="9">
        <v>0</v>
      </c>
      <c r="G244" s="9">
        <v>-12779</v>
      </c>
    </row>
    <row r="245" spans="2:7" ht="15" customHeight="1" x14ac:dyDescent="0.2">
      <c r="C245" s="10" t="s">
        <v>3</v>
      </c>
      <c r="D245" s="11" t="s">
        <v>333</v>
      </c>
      <c r="E245" s="12">
        <f>SUBTOTAL(9,E244:E244)</f>
        <v>12779</v>
      </c>
      <c r="F245" s="12">
        <f>SUBTOTAL(9,F244:F244)</f>
        <v>0</v>
      </c>
      <c r="G245" s="12">
        <f>SUBTOTAL(9,G244:G244)</f>
        <v>-12779</v>
      </c>
    </row>
    <row r="246" spans="2:7" ht="14.25" customHeight="1" x14ac:dyDescent="0.2">
      <c r="B246" s="20">
        <v>3672</v>
      </c>
      <c r="C246" s="2"/>
      <c r="D246" s="21" t="s">
        <v>74</v>
      </c>
      <c r="E246" s="1"/>
      <c r="F246" s="1"/>
      <c r="G246" s="1"/>
    </row>
    <row r="247" spans="2:7" x14ac:dyDescent="0.2">
      <c r="C247" s="2">
        <v>1</v>
      </c>
      <c r="D247" s="5" t="s">
        <v>334</v>
      </c>
      <c r="E247" s="9">
        <v>65075</v>
      </c>
      <c r="F247" s="9">
        <v>0</v>
      </c>
      <c r="G247" s="9">
        <v>-65075</v>
      </c>
    </row>
    <row r="248" spans="2:7" ht="15" customHeight="1" x14ac:dyDescent="0.2">
      <c r="C248" s="10" t="s">
        <v>3</v>
      </c>
      <c r="D248" s="11" t="s">
        <v>335</v>
      </c>
      <c r="E248" s="12">
        <f>SUBTOTAL(9,E247:E247)</f>
        <v>65075</v>
      </c>
      <c r="F248" s="12">
        <f>SUBTOTAL(9,F247:F247)</f>
        <v>0</v>
      </c>
      <c r="G248" s="12">
        <f>SUBTOTAL(9,G247:G247)</f>
        <v>-65075</v>
      </c>
    </row>
    <row r="249" spans="2:7" ht="15" customHeight="1" x14ac:dyDescent="0.2">
      <c r="B249" s="2"/>
      <c r="C249" s="13"/>
      <c r="D249" s="11" t="s">
        <v>75</v>
      </c>
      <c r="E249" s="14">
        <f>SUBTOTAL(9,E224:E248)</f>
        <v>207174</v>
      </c>
      <c r="F249" s="14">
        <f>SUBTOTAL(9,F224:F248)</f>
        <v>96780.645420000001</v>
      </c>
      <c r="G249" s="14">
        <f>SUBTOTAL(9,G224:G248)</f>
        <v>-110393.35458</v>
      </c>
    </row>
    <row r="250" spans="2:7" ht="27" customHeight="1" x14ac:dyDescent="0.25">
      <c r="B250" s="1"/>
      <c r="C250" s="2"/>
      <c r="D250" s="8" t="s">
        <v>76</v>
      </c>
      <c r="E250" s="1"/>
      <c r="F250" s="1"/>
      <c r="G250" s="1"/>
    </row>
    <row r="251" spans="2:7" ht="14.25" customHeight="1" x14ac:dyDescent="0.2">
      <c r="B251" s="20">
        <v>3700</v>
      </c>
      <c r="C251" s="2"/>
      <c r="D251" s="21" t="s">
        <v>77</v>
      </c>
      <c r="E251" s="1"/>
      <c r="F251" s="1"/>
      <c r="G251" s="1"/>
    </row>
    <row r="252" spans="2:7" x14ac:dyDescent="0.2">
      <c r="C252" s="2">
        <v>3</v>
      </c>
      <c r="D252" s="5" t="s">
        <v>336</v>
      </c>
      <c r="E252" s="9">
        <v>200000</v>
      </c>
      <c r="F252" s="9">
        <v>0</v>
      </c>
      <c r="G252" s="9">
        <v>-200000</v>
      </c>
    </row>
    <row r="253" spans="2:7" ht="15" customHeight="1" x14ac:dyDescent="0.2">
      <c r="C253" s="10" t="s">
        <v>3</v>
      </c>
      <c r="D253" s="11" t="s">
        <v>337</v>
      </c>
      <c r="E253" s="12">
        <f>SUBTOTAL(9,E252:E252)</f>
        <v>200000</v>
      </c>
      <c r="F253" s="12">
        <f>SUBTOTAL(9,F252:F252)</f>
        <v>0</v>
      </c>
      <c r="G253" s="12">
        <f>SUBTOTAL(9,G252:G252)</f>
        <v>-200000</v>
      </c>
    </row>
    <row r="254" spans="2:7" ht="14.25" customHeight="1" x14ac:dyDescent="0.2">
      <c r="B254" s="20">
        <v>3704</v>
      </c>
      <c r="C254" s="2"/>
      <c r="D254" s="21" t="s">
        <v>79</v>
      </c>
      <c r="E254" s="1"/>
      <c r="F254" s="1"/>
      <c r="G254" s="1"/>
    </row>
    <row r="255" spans="2:7" x14ac:dyDescent="0.2">
      <c r="C255" s="2">
        <v>2</v>
      </c>
      <c r="D255" s="5" t="s">
        <v>215</v>
      </c>
      <c r="E255" s="9">
        <v>3380</v>
      </c>
      <c r="F255" s="9">
        <v>1973.9734000000001</v>
      </c>
      <c r="G255" s="9">
        <v>-1406.0265999999999</v>
      </c>
    </row>
    <row r="256" spans="2:7" ht="15" customHeight="1" x14ac:dyDescent="0.2">
      <c r="C256" s="10" t="s">
        <v>3</v>
      </c>
      <c r="D256" s="11" t="s">
        <v>338</v>
      </c>
      <c r="E256" s="12">
        <f>SUBTOTAL(9,E255:E255)</f>
        <v>3380</v>
      </c>
      <c r="F256" s="12">
        <f>SUBTOTAL(9,F255:F255)</f>
        <v>1973.9734000000001</v>
      </c>
      <c r="G256" s="12">
        <f>SUBTOTAL(9,G255:G255)</f>
        <v>-1406.0265999999999</v>
      </c>
    </row>
    <row r="257" spans="2:7" ht="14.25" customHeight="1" x14ac:dyDescent="0.2">
      <c r="B257" s="20">
        <v>3710</v>
      </c>
      <c r="C257" s="2"/>
      <c r="D257" s="21" t="s">
        <v>80</v>
      </c>
      <c r="E257" s="1"/>
      <c r="F257" s="1"/>
      <c r="G257" s="1"/>
    </row>
    <row r="258" spans="2:7" x14ac:dyDescent="0.2">
      <c r="C258" s="2">
        <v>3</v>
      </c>
      <c r="D258" s="5" t="s">
        <v>339</v>
      </c>
      <c r="E258" s="9">
        <v>238386</v>
      </c>
      <c r="F258" s="9">
        <v>99565.009340000004</v>
      </c>
      <c r="G258" s="9">
        <v>-138820.99066000001</v>
      </c>
    </row>
    <row r="259" spans="2:7" ht="15" customHeight="1" x14ac:dyDescent="0.2">
      <c r="C259" s="10" t="s">
        <v>3</v>
      </c>
      <c r="D259" s="11" t="s">
        <v>340</v>
      </c>
      <c r="E259" s="12">
        <f>SUBTOTAL(9,E258:E258)</f>
        <v>238386</v>
      </c>
      <c r="F259" s="12">
        <f>SUBTOTAL(9,F258:F258)</f>
        <v>99565.009340000004</v>
      </c>
      <c r="G259" s="12">
        <f>SUBTOTAL(9,G258:G258)</f>
        <v>-138820.99066000001</v>
      </c>
    </row>
    <row r="260" spans="2:7" ht="14.25" customHeight="1" x14ac:dyDescent="0.2">
      <c r="B260" s="20">
        <v>3714</v>
      </c>
      <c r="C260" s="2"/>
      <c r="D260" s="21" t="s">
        <v>81</v>
      </c>
      <c r="E260" s="1"/>
      <c r="F260" s="1"/>
      <c r="G260" s="1"/>
    </row>
    <row r="261" spans="2:7" x14ac:dyDescent="0.2">
      <c r="C261" s="2">
        <v>4</v>
      </c>
      <c r="D261" s="5" t="s">
        <v>341</v>
      </c>
      <c r="E261" s="9">
        <v>12713</v>
      </c>
      <c r="F261" s="9">
        <v>2331.72262</v>
      </c>
      <c r="G261" s="9">
        <v>-10381.27738</v>
      </c>
    </row>
    <row r="262" spans="2:7" ht="15" customHeight="1" x14ac:dyDescent="0.2">
      <c r="C262" s="10" t="s">
        <v>3</v>
      </c>
      <c r="D262" s="11" t="s">
        <v>342</v>
      </c>
      <c r="E262" s="12">
        <f>SUBTOTAL(9,E261:E261)</f>
        <v>12713</v>
      </c>
      <c r="F262" s="12">
        <f>SUBTOTAL(9,F261:F261)</f>
        <v>2331.72262</v>
      </c>
      <c r="G262" s="12">
        <f>SUBTOTAL(9,G261:G261)</f>
        <v>-10381.27738</v>
      </c>
    </row>
    <row r="263" spans="2:7" ht="14.25" customHeight="1" x14ac:dyDescent="0.2">
      <c r="B263" s="20">
        <v>3732</v>
      </c>
      <c r="C263" s="2"/>
      <c r="D263" s="21" t="s">
        <v>82</v>
      </c>
      <c r="E263" s="1"/>
      <c r="F263" s="1"/>
      <c r="G263" s="1"/>
    </row>
    <row r="264" spans="2:7" x14ac:dyDescent="0.2">
      <c r="C264" s="2">
        <v>80</v>
      </c>
      <c r="D264" s="5" t="s">
        <v>343</v>
      </c>
      <c r="E264" s="9">
        <v>463000</v>
      </c>
      <c r="F264" s="9">
        <v>204508.59987000001</v>
      </c>
      <c r="G264" s="9">
        <v>-258491.40012999999</v>
      </c>
    </row>
    <row r="265" spans="2:7" x14ac:dyDescent="0.2">
      <c r="C265" s="2">
        <v>85</v>
      </c>
      <c r="D265" s="5" t="s">
        <v>344</v>
      </c>
      <c r="E265" s="9">
        <v>838000</v>
      </c>
      <c r="F265" s="9">
        <v>396287.74420000002</v>
      </c>
      <c r="G265" s="9">
        <v>-441712.25579999998</v>
      </c>
    </row>
    <row r="266" spans="2:7" x14ac:dyDescent="0.2">
      <c r="C266" s="2">
        <v>87</v>
      </c>
      <c r="D266" s="5" t="s">
        <v>345</v>
      </c>
      <c r="E266" s="9">
        <v>227000</v>
      </c>
      <c r="F266" s="9">
        <v>84099.575299999997</v>
      </c>
      <c r="G266" s="9">
        <v>-142900.4247</v>
      </c>
    </row>
    <row r="267" spans="2:7" x14ac:dyDescent="0.2">
      <c r="C267" s="2">
        <v>90</v>
      </c>
      <c r="D267" s="5" t="s">
        <v>346</v>
      </c>
      <c r="E267" s="9">
        <v>549500</v>
      </c>
      <c r="F267" s="9">
        <v>274772.07644999999</v>
      </c>
      <c r="G267" s="9">
        <v>-274727.92355000001</v>
      </c>
    </row>
    <row r="268" spans="2:7" ht="15" customHeight="1" x14ac:dyDescent="0.2">
      <c r="C268" s="10" t="s">
        <v>3</v>
      </c>
      <c r="D268" s="11" t="s">
        <v>347</v>
      </c>
      <c r="E268" s="12">
        <f>SUBTOTAL(9,E264:E267)</f>
        <v>2077500</v>
      </c>
      <c r="F268" s="12">
        <f>SUBTOTAL(9,F264:F267)</f>
        <v>959667.99582000007</v>
      </c>
      <c r="G268" s="12">
        <f>SUBTOTAL(9,G264:G267)</f>
        <v>-1117832.0041799999</v>
      </c>
    </row>
    <row r="269" spans="2:7" ht="14.25" customHeight="1" x14ac:dyDescent="0.2">
      <c r="B269" s="20">
        <v>3740</v>
      </c>
      <c r="C269" s="2"/>
      <c r="D269" s="21" t="s">
        <v>83</v>
      </c>
      <c r="E269" s="1"/>
      <c r="F269" s="1"/>
      <c r="G269" s="1"/>
    </row>
    <row r="270" spans="2:7" x14ac:dyDescent="0.2">
      <c r="C270" s="2">
        <v>2</v>
      </c>
      <c r="D270" s="5" t="s">
        <v>215</v>
      </c>
      <c r="E270" s="9">
        <v>134244</v>
      </c>
      <c r="F270" s="9">
        <v>10778.41014</v>
      </c>
      <c r="G270" s="9">
        <v>-123465.58985999999</v>
      </c>
    </row>
    <row r="271" spans="2:7" x14ac:dyDescent="0.2">
      <c r="C271" s="2">
        <v>4</v>
      </c>
      <c r="D271" s="5" t="s">
        <v>341</v>
      </c>
      <c r="E271" s="9">
        <v>29357</v>
      </c>
      <c r="F271" s="9">
        <v>22676.74972</v>
      </c>
      <c r="G271" s="9">
        <v>-6680.2502800000002</v>
      </c>
    </row>
    <row r="272" spans="2:7" x14ac:dyDescent="0.2">
      <c r="C272" s="2">
        <v>5</v>
      </c>
      <c r="D272" s="5" t="s">
        <v>198</v>
      </c>
      <c r="E272" s="9">
        <v>65000</v>
      </c>
      <c r="F272" s="9">
        <v>53089.898670000002</v>
      </c>
      <c r="G272" s="9">
        <v>-11910.10133</v>
      </c>
    </row>
    <row r="273" spans="2:7" ht="15" customHeight="1" x14ac:dyDescent="0.2">
      <c r="C273" s="10" t="s">
        <v>3</v>
      </c>
      <c r="D273" s="11" t="s">
        <v>348</v>
      </c>
      <c r="E273" s="12">
        <f>SUBTOTAL(9,E270:E272)</f>
        <v>228601</v>
      </c>
      <c r="F273" s="12">
        <f>SUBTOTAL(9,F270:F272)</f>
        <v>86545.058530000009</v>
      </c>
      <c r="G273" s="12">
        <f>SUBTOTAL(9,G270:G272)</f>
        <v>-142055.94146999999</v>
      </c>
    </row>
    <row r="274" spans="2:7" ht="14.25" customHeight="1" x14ac:dyDescent="0.2">
      <c r="B274" s="20">
        <v>3741</v>
      </c>
      <c r="C274" s="2"/>
      <c r="D274" s="21" t="s">
        <v>84</v>
      </c>
      <c r="E274" s="1"/>
      <c r="F274" s="1"/>
      <c r="G274" s="1"/>
    </row>
    <row r="275" spans="2:7" x14ac:dyDescent="0.2">
      <c r="C275" s="2">
        <v>2</v>
      </c>
      <c r="D275" s="5" t="s">
        <v>215</v>
      </c>
      <c r="E275" s="9">
        <v>7633</v>
      </c>
      <c r="F275" s="9">
        <v>8929.8070599999992</v>
      </c>
      <c r="G275" s="9">
        <v>1296.8070600000001</v>
      </c>
    </row>
    <row r="276" spans="2:7" x14ac:dyDescent="0.2">
      <c r="C276" s="2">
        <v>50</v>
      </c>
      <c r="D276" s="5" t="s">
        <v>349</v>
      </c>
      <c r="E276" s="9">
        <v>26018</v>
      </c>
      <c r="F276" s="9">
        <v>0</v>
      </c>
      <c r="G276" s="9">
        <v>-26018</v>
      </c>
    </row>
    <row r="277" spans="2:7" ht="15" customHeight="1" x14ac:dyDescent="0.2">
      <c r="C277" s="10" t="s">
        <v>3</v>
      </c>
      <c r="D277" s="11" t="s">
        <v>350</v>
      </c>
      <c r="E277" s="12">
        <f>SUBTOTAL(9,E275:E276)</f>
        <v>33651</v>
      </c>
      <c r="F277" s="12">
        <f>SUBTOTAL(9,F275:F276)</f>
        <v>8929.8070599999992</v>
      </c>
      <c r="G277" s="12">
        <f>SUBTOTAL(9,G275:G276)</f>
        <v>-24721.192940000001</v>
      </c>
    </row>
    <row r="278" spans="2:7" ht="14.25" customHeight="1" x14ac:dyDescent="0.2">
      <c r="B278" s="20">
        <v>3742</v>
      </c>
      <c r="C278" s="2"/>
      <c r="D278" s="21" t="s">
        <v>85</v>
      </c>
      <c r="E278" s="1"/>
      <c r="F278" s="1"/>
      <c r="G278" s="1"/>
    </row>
    <row r="279" spans="2:7" x14ac:dyDescent="0.2">
      <c r="C279" s="2">
        <v>50</v>
      </c>
      <c r="D279" s="5" t="s">
        <v>349</v>
      </c>
      <c r="E279" s="9">
        <v>2380</v>
      </c>
      <c r="F279" s="9">
        <v>0</v>
      </c>
      <c r="G279" s="9">
        <v>-2380</v>
      </c>
    </row>
    <row r="280" spans="2:7" ht="15" customHeight="1" x14ac:dyDescent="0.2">
      <c r="C280" s="10" t="s">
        <v>3</v>
      </c>
      <c r="D280" s="11" t="s">
        <v>351</v>
      </c>
      <c r="E280" s="12">
        <f>SUBTOTAL(9,E279:E279)</f>
        <v>2380</v>
      </c>
      <c r="F280" s="12">
        <f>SUBTOTAL(9,F279:F279)</f>
        <v>0</v>
      </c>
      <c r="G280" s="12">
        <f>SUBTOTAL(9,G279:G279)</f>
        <v>-2380</v>
      </c>
    </row>
    <row r="281" spans="2:7" ht="14.25" customHeight="1" x14ac:dyDescent="0.2">
      <c r="B281" s="20">
        <v>3745</v>
      </c>
      <c r="C281" s="2"/>
      <c r="D281" s="21" t="s">
        <v>86</v>
      </c>
      <c r="E281" s="1"/>
      <c r="F281" s="1"/>
      <c r="G281" s="1"/>
    </row>
    <row r="282" spans="2:7" x14ac:dyDescent="0.2">
      <c r="C282" s="2">
        <v>2</v>
      </c>
      <c r="D282" s="5" t="s">
        <v>215</v>
      </c>
      <c r="E282" s="9">
        <v>316079</v>
      </c>
      <c r="F282" s="9">
        <v>156073.3173</v>
      </c>
      <c r="G282" s="9">
        <v>-160005.6827</v>
      </c>
    </row>
    <row r="283" spans="2:7" ht="15" customHeight="1" x14ac:dyDescent="0.2">
      <c r="C283" s="10" t="s">
        <v>3</v>
      </c>
      <c r="D283" s="11" t="s">
        <v>352</v>
      </c>
      <c r="E283" s="12">
        <f>SUBTOTAL(9,E282:E282)</f>
        <v>316079</v>
      </c>
      <c r="F283" s="12">
        <f>SUBTOTAL(9,F282:F282)</f>
        <v>156073.3173</v>
      </c>
      <c r="G283" s="12">
        <f>SUBTOTAL(9,G282:G282)</f>
        <v>-160005.6827</v>
      </c>
    </row>
    <row r="284" spans="2:7" ht="14.25" customHeight="1" x14ac:dyDescent="0.2">
      <c r="B284" s="20">
        <v>3746</v>
      </c>
      <c r="C284" s="2"/>
      <c r="D284" s="21" t="s">
        <v>87</v>
      </c>
      <c r="E284" s="1"/>
      <c r="F284" s="1"/>
      <c r="G284" s="1"/>
    </row>
    <row r="285" spans="2:7" x14ac:dyDescent="0.2">
      <c r="C285" s="2">
        <v>2</v>
      </c>
      <c r="D285" s="5" t="s">
        <v>215</v>
      </c>
      <c r="E285" s="9">
        <v>38455</v>
      </c>
      <c r="F285" s="9">
        <v>50208.379950000002</v>
      </c>
      <c r="G285" s="9">
        <v>11753.37995</v>
      </c>
    </row>
    <row r="286" spans="2:7" x14ac:dyDescent="0.2">
      <c r="C286" s="2">
        <v>4</v>
      </c>
      <c r="D286" s="5" t="s">
        <v>353</v>
      </c>
      <c r="E286" s="9">
        <v>90898</v>
      </c>
      <c r="F286" s="9">
        <v>41658.408759999998</v>
      </c>
      <c r="G286" s="9">
        <v>-49239.591240000002</v>
      </c>
    </row>
    <row r="287" spans="2:7" ht="15" customHeight="1" x14ac:dyDescent="0.2">
      <c r="C287" s="10" t="s">
        <v>3</v>
      </c>
      <c r="D287" s="11" t="s">
        <v>354</v>
      </c>
      <c r="E287" s="12">
        <f>SUBTOTAL(9,E285:E286)</f>
        <v>129353</v>
      </c>
      <c r="F287" s="12">
        <f>SUBTOTAL(9,F285:F286)</f>
        <v>91866.788709999993</v>
      </c>
      <c r="G287" s="12">
        <f>SUBTOTAL(9,G285:G286)</f>
        <v>-37486.211289999999</v>
      </c>
    </row>
    <row r="288" spans="2:7" ht="14.25" customHeight="1" x14ac:dyDescent="0.2">
      <c r="B288" s="20">
        <v>3747</v>
      </c>
      <c r="C288" s="2"/>
      <c r="D288" s="21" t="s">
        <v>88</v>
      </c>
      <c r="E288" s="1"/>
      <c r="F288" s="1"/>
      <c r="G288" s="1"/>
    </row>
    <row r="289" spans="2:7" x14ac:dyDescent="0.2">
      <c r="C289" s="2">
        <v>2</v>
      </c>
      <c r="D289" s="5" t="s">
        <v>215</v>
      </c>
      <c r="E289" s="9">
        <v>14476</v>
      </c>
      <c r="F289" s="9">
        <v>1423.2926199999999</v>
      </c>
      <c r="G289" s="9">
        <v>-13052.70738</v>
      </c>
    </row>
    <row r="290" spans="2:7" x14ac:dyDescent="0.2">
      <c r="C290" s="2">
        <v>4</v>
      </c>
      <c r="D290" s="5" t="s">
        <v>341</v>
      </c>
      <c r="E290" s="9">
        <v>45554</v>
      </c>
      <c r="F290" s="9">
        <v>42457.9</v>
      </c>
      <c r="G290" s="9">
        <v>-3096.1</v>
      </c>
    </row>
    <row r="291" spans="2:7" ht="15" customHeight="1" x14ac:dyDescent="0.2">
      <c r="C291" s="10" t="s">
        <v>3</v>
      </c>
      <c r="D291" s="11" t="s">
        <v>355</v>
      </c>
      <c r="E291" s="12">
        <f>SUBTOTAL(9,E289:E290)</f>
        <v>60030</v>
      </c>
      <c r="F291" s="12">
        <f>SUBTOTAL(9,F289:F290)</f>
        <v>43881.192620000002</v>
      </c>
      <c r="G291" s="12">
        <f>SUBTOTAL(9,G289:G290)</f>
        <v>-16148.80738</v>
      </c>
    </row>
    <row r="292" spans="2:7" ht="14.25" customHeight="1" x14ac:dyDescent="0.2">
      <c r="B292" s="20">
        <v>3748</v>
      </c>
      <c r="C292" s="2"/>
      <c r="D292" s="21" t="s">
        <v>89</v>
      </c>
      <c r="E292" s="1"/>
      <c r="F292" s="1"/>
      <c r="G292" s="1"/>
    </row>
    <row r="293" spans="2:7" x14ac:dyDescent="0.2">
      <c r="C293" s="2">
        <v>2</v>
      </c>
      <c r="D293" s="5" t="s">
        <v>215</v>
      </c>
      <c r="E293" s="9">
        <v>1044</v>
      </c>
      <c r="F293" s="9">
        <v>0</v>
      </c>
      <c r="G293" s="9">
        <v>-1044</v>
      </c>
    </row>
    <row r="294" spans="2:7" ht="15" customHeight="1" x14ac:dyDescent="0.2">
      <c r="C294" s="10" t="s">
        <v>3</v>
      </c>
      <c r="D294" s="11" t="s">
        <v>356</v>
      </c>
      <c r="E294" s="12">
        <f>SUBTOTAL(9,E293:E293)</f>
        <v>1044</v>
      </c>
      <c r="F294" s="12">
        <f>SUBTOTAL(9,F293:F293)</f>
        <v>0</v>
      </c>
      <c r="G294" s="12">
        <f>SUBTOTAL(9,G293:G293)</f>
        <v>-1044</v>
      </c>
    </row>
    <row r="295" spans="2:7" ht="15" customHeight="1" x14ac:dyDescent="0.2">
      <c r="B295" s="2"/>
      <c r="C295" s="13"/>
      <c r="D295" s="11" t="s">
        <v>90</v>
      </c>
      <c r="E295" s="14">
        <f>SUBTOTAL(9,E251:E294)</f>
        <v>3303117</v>
      </c>
      <c r="F295" s="14">
        <f>SUBTOTAL(9,F251:F294)</f>
        <v>1450834.8654</v>
      </c>
      <c r="G295" s="14">
        <f>SUBTOTAL(9,G251:G294)</f>
        <v>-1852282.1346</v>
      </c>
    </row>
    <row r="296" spans="2:7" ht="27" customHeight="1" x14ac:dyDescent="0.25">
      <c r="B296" s="1"/>
      <c r="C296" s="2"/>
      <c r="D296" s="8" t="s">
        <v>91</v>
      </c>
      <c r="E296" s="1"/>
      <c r="F296" s="1"/>
      <c r="G296" s="1"/>
    </row>
    <row r="297" spans="2:7" ht="14.25" customHeight="1" x14ac:dyDescent="0.2">
      <c r="B297" s="20">
        <v>3841</v>
      </c>
      <c r="C297" s="2"/>
      <c r="D297" s="21" t="s">
        <v>92</v>
      </c>
      <c r="E297" s="1"/>
      <c r="F297" s="1"/>
      <c r="G297" s="1"/>
    </row>
    <row r="298" spans="2:7" x14ac:dyDescent="0.2">
      <c r="C298" s="2">
        <v>1</v>
      </c>
      <c r="D298" s="5" t="s">
        <v>357</v>
      </c>
      <c r="E298" s="9">
        <v>26498</v>
      </c>
      <c r="F298" s="9">
        <v>15692.435740000001</v>
      </c>
      <c r="G298" s="9">
        <v>-10805.564259999999</v>
      </c>
    </row>
    <row r="299" spans="2:7" ht="15" customHeight="1" x14ac:dyDescent="0.2">
      <c r="C299" s="10" t="s">
        <v>3</v>
      </c>
      <c r="D299" s="11" t="s">
        <v>358</v>
      </c>
      <c r="E299" s="12">
        <f>SUBTOTAL(9,E298:E298)</f>
        <v>26498</v>
      </c>
      <c r="F299" s="12">
        <f>SUBTOTAL(9,F298:F298)</f>
        <v>15692.435740000001</v>
      </c>
      <c r="G299" s="12">
        <f>SUBTOTAL(9,G298:G298)</f>
        <v>-10805.564259999999</v>
      </c>
    </row>
    <row r="300" spans="2:7" ht="14.25" customHeight="1" x14ac:dyDescent="0.2">
      <c r="B300" s="20">
        <v>3842</v>
      </c>
      <c r="C300" s="2"/>
      <c r="D300" s="21" t="s">
        <v>93</v>
      </c>
      <c r="E300" s="1"/>
      <c r="F300" s="1"/>
      <c r="G300" s="1"/>
    </row>
    <row r="301" spans="2:7" x14ac:dyDescent="0.2">
      <c r="C301" s="2">
        <v>1</v>
      </c>
      <c r="D301" s="5" t="s">
        <v>215</v>
      </c>
      <c r="E301" s="9">
        <v>865</v>
      </c>
      <c r="F301" s="9">
        <v>421.666</v>
      </c>
      <c r="G301" s="9">
        <v>-443.334</v>
      </c>
    </row>
    <row r="302" spans="2:7" ht="15" customHeight="1" x14ac:dyDescent="0.2">
      <c r="C302" s="10" t="s">
        <v>3</v>
      </c>
      <c r="D302" s="11" t="s">
        <v>359</v>
      </c>
      <c r="E302" s="12">
        <f>SUBTOTAL(9,E301:E301)</f>
        <v>865</v>
      </c>
      <c r="F302" s="12">
        <f>SUBTOTAL(9,F301:F301)</f>
        <v>421.666</v>
      </c>
      <c r="G302" s="12">
        <f>SUBTOTAL(9,G301:G301)</f>
        <v>-443.334</v>
      </c>
    </row>
    <row r="303" spans="2:7" ht="14.25" customHeight="1" x14ac:dyDescent="0.2">
      <c r="B303" s="20">
        <v>3847</v>
      </c>
      <c r="C303" s="2"/>
      <c r="D303" s="21" t="s">
        <v>94</v>
      </c>
      <c r="E303" s="1"/>
      <c r="F303" s="1"/>
      <c r="G303" s="1"/>
    </row>
    <row r="304" spans="2:7" x14ac:dyDescent="0.2">
      <c r="C304" s="2">
        <v>1</v>
      </c>
      <c r="D304" s="5" t="s">
        <v>360</v>
      </c>
      <c r="E304" s="9">
        <v>5964</v>
      </c>
      <c r="F304" s="9">
        <v>7251.5767699999997</v>
      </c>
      <c r="G304" s="9">
        <v>1287.5767699999999</v>
      </c>
    </row>
    <row r="305" spans="2:7" ht="15" customHeight="1" x14ac:dyDescent="0.2">
      <c r="C305" s="10" t="s">
        <v>3</v>
      </c>
      <c r="D305" s="11" t="s">
        <v>361</v>
      </c>
      <c r="E305" s="12">
        <f>SUBTOTAL(9,E304:E304)</f>
        <v>5964</v>
      </c>
      <c r="F305" s="12">
        <f>SUBTOTAL(9,F304:F304)</f>
        <v>7251.5767699999997</v>
      </c>
      <c r="G305" s="12">
        <f>SUBTOTAL(9,G304:G304)</f>
        <v>1287.5767699999999</v>
      </c>
    </row>
    <row r="306" spans="2:7" ht="14.25" customHeight="1" x14ac:dyDescent="0.2">
      <c r="B306" s="20">
        <v>3855</v>
      </c>
      <c r="C306" s="2"/>
      <c r="D306" s="21" t="s">
        <v>95</v>
      </c>
      <c r="E306" s="1"/>
      <c r="F306" s="1"/>
      <c r="G306" s="1"/>
    </row>
    <row r="307" spans="2:7" x14ac:dyDescent="0.2">
      <c r="C307" s="2">
        <v>1</v>
      </c>
      <c r="D307" s="5" t="s">
        <v>215</v>
      </c>
      <c r="E307" s="9">
        <v>3541</v>
      </c>
      <c r="F307" s="9">
        <v>3426.5256399999998</v>
      </c>
      <c r="G307" s="9">
        <v>-114.47436</v>
      </c>
    </row>
    <row r="308" spans="2:7" x14ac:dyDescent="0.2">
      <c r="C308" s="2">
        <v>2</v>
      </c>
      <c r="D308" s="5" t="s">
        <v>362</v>
      </c>
      <c r="E308" s="9">
        <v>3959</v>
      </c>
      <c r="F308" s="9">
        <v>1527.48</v>
      </c>
      <c r="G308" s="9">
        <v>-2431.52</v>
      </c>
    </row>
    <row r="309" spans="2:7" x14ac:dyDescent="0.2">
      <c r="C309" s="2">
        <v>60</v>
      </c>
      <c r="D309" s="5" t="s">
        <v>363</v>
      </c>
      <c r="E309" s="9">
        <v>2571496</v>
      </c>
      <c r="F309" s="9">
        <v>1300118.80813</v>
      </c>
      <c r="G309" s="9">
        <v>-1271377.19187</v>
      </c>
    </row>
    <row r="310" spans="2:7" ht="15" customHeight="1" x14ac:dyDescent="0.2">
      <c r="C310" s="10" t="s">
        <v>3</v>
      </c>
      <c r="D310" s="11" t="s">
        <v>364</v>
      </c>
      <c r="E310" s="12">
        <f>SUBTOTAL(9,E307:E309)</f>
        <v>2578996</v>
      </c>
      <c r="F310" s="12">
        <f>SUBTOTAL(9,F307:F309)</f>
        <v>1305072.8137700001</v>
      </c>
      <c r="G310" s="12">
        <f>SUBTOTAL(9,G307:G309)</f>
        <v>-1273923.1862299999</v>
      </c>
    </row>
    <row r="311" spans="2:7" ht="14.25" customHeight="1" x14ac:dyDescent="0.2">
      <c r="B311" s="20">
        <v>3856</v>
      </c>
      <c r="C311" s="2"/>
      <c r="D311" s="21" t="s">
        <v>96</v>
      </c>
      <c r="E311" s="1"/>
      <c r="F311" s="1"/>
      <c r="G311" s="1"/>
    </row>
    <row r="312" spans="2:7" x14ac:dyDescent="0.2">
      <c r="C312" s="2">
        <v>4</v>
      </c>
      <c r="D312" s="5" t="s">
        <v>232</v>
      </c>
      <c r="E312" s="9">
        <v>400990</v>
      </c>
      <c r="F312" s="9">
        <v>0</v>
      </c>
      <c r="G312" s="9">
        <v>-400990</v>
      </c>
    </row>
    <row r="313" spans="2:7" x14ac:dyDescent="0.2">
      <c r="C313" s="2">
        <v>60</v>
      </c>
      <c r="D313" s="5" t="s">
        <v>363</v>
      </c>
      <c r="E313" s="9">
        <v>2700</v>
      </c>
      <c r="F313" s="9">
        <v>262.5</v>
      </c>
      <c r="G313" s="9">
        <v>-2437.5</v>
      </c>
    </row>
    <row r="314" spans="2:7" ht="15" customHeight="1" x14ac:dyDescent="0.2">
      <c r="C314" s="10" t="s">
        <v>3</v>
      </c>
      <c r="D314" s="11" t="s">
        <v>365</v>
      </c>
      <c r="E314" s="12">
        <f>SUBTOTAL(9,E312:E313)</f>
        <v>403690</v>
      </c>
      <c r="F314" s="12">
        <f>SUBTOTAL(9,F312:F313)</f>
        <v>262.5</v>
      </c>
      <c r="G314" s="12">
        <f>SUBTOTAL(9,G312:G313)</f>
        <v>-403427.5</v>
      </c>
    </row>
    <row r="315" spans="2:7" ht="14.25" customHeight="1" x14ac:dyDescent="0.2">
      <c r="B315" s="20">
        <v>3858</v>
      </c>
      <c r="C315" s="2"/>
      <c r="D315" s="21" t="s">
        <v>97</v>
      </c>
      <c r="E315" s="1"/>
      <c r="F315" s="1"/>
      <c r="G315" s="1"/>
    </row>
    <row r="316" spans="2:7" x14ac:dyDescent="0.2">
      <c r="C316" s="2">
        <v>1</v>
      </c>
      <c r="D316" s="5" t="s">
        <v>215</v>
      </c>
      <c r="E316" s="9">
        <v>568</v>
      </c>
      <c r="F316" s="9">
        <v>1273.91093</v>
      </c>
      <c r="G316" s="9">
        <v>705.91093000000001</v>
      </c>
    </row>
    <row r="317" spans="2:7" ht="15" customHeight="1" x14ac:dyDescent="0.2">
      <c r="C317" s="10" t="s">
        <v>3</v>
      </c>
      <c r="D317" s="11" t="s">
        <v>366</v>
      </c>
      <c r="E317" s="12">
        <f>SUBTOTAL(9,E316:E316)</f>
        <v>568</v>
      </c>
      <c r="F317" s="12">
        <f>SUBTOTAL(9,F316:F316)</f>
        <v>1273.91093</v>
      </c>
      <c r="G317" s="12">
        <f>SUBTOTAL(9,G316:G316)</f>
        <v>705.91093000000001</v>
      </c>
    </row>
    <row r="318" spans="2:7" ht="14.25" customHeight="1" x14ac:dyDescent="0.2">
      <c r="B318" s="20">
        <v>3868</v>
      </c>
      <c r="C318" s="2"/>
      <c r="D318" s="21" t="s">
        <v>98</v>
      </c>
      <c r="E318" s="1"/>
      <c r="F318" s="1"/>
      <c r="G318" s="1"/>
    </row>
    <row r="319" spans="2:7" x14ac:dyDescent="0.2">
      <c r="C319" s="2">
        <v>1</v>
      </c>
      <c r="D319" s="5" t="s">
        <v>341</v>
      </c>
      <c r="E319" s="9">
        <v>1500</v>
      </c>
      <c r="F319" s="9">
        <v>0</v>
      </c>
      <c r="G319" s="9">
        <v>-1500</v>
      </c>
    </row>
    <row r="320" spans="2:7" x14ac:dyDescent="0.2">
      <c r="C320" s="2">
        <v>2</v>
      </c>
      <c r="D320" s="5" t="s">
        <v>23</v>
      </c>
      <c r="E320" s="9">
        <v>2745</v>
      </c>
      <c r="F320" s="9">
        <v>3535.5402600000002</v>
      </c>
      <c r="G320" s="9">
        <v>790.54025999999999</v>
      </c>
    </row>
    <row r="321" spans="2:7" ht="15" customHeight="1" x14ac:dyDescent="0.2">
      <c r="C321" s="10" t="s">
        <v>3</v>
      </c>
      <c r="D321" s="11" t="s">
        <v>367</v>
      </c>
      <c r="E321" s="12">
        <f>SUBTOTAL(9,E319:E320)</f>
        <v>4245</v>
      </c>
      <c r="F321" s="12">
        <f>SUBTOTAL(9,F319:F320)</f>
        <v>3535.5402600000002</v>
      </c>
      <c r="G321" s="12">
        <f>SUBTOTAL(9,G319:G320)</f>
        <v>-709.45974000000001</v>
      </c>
    </row>
    <row r="322" spans="2:7" ht="14.25" customHeight="1" x14ac:dyDescent="0.2">
      <c r="B322" s="20">
        <v>3883</v>
      </c>
      <c r="C322" s="2"/>
      <c r="D322" s="21" t="s">
        <v>99</v>
      </c>
      <c r="E322" s="1"/>
      <c r="F322" s="1"/>
      <c r="G322" s="1"/>
    </row>
    <row r="323" spans="2:7" x14ac:dyDescent="0.2">
      <c r="C323" s="2">
        <v>50</v>
      </c>
      <c r="D323" s="5" t="s">
        <v>368</v>
      </c>
      <c r="E323" s="9">
        <v>100000</v>
      </c>
      <c r="F323" s="9">
        <v>0</v>
      </c>
      <c r="G323" s="9">
        <v>-100000</v>
      </c>
    </row>
    <row r="324" spans="2:7" ht="15" customHeight="1" x14ac:dyDescent="0.2">
      <c r="C324" s="10" t="s">
        <v>3</v>
      </c>
      <c r="D324" s="11" t="s">
        <v>369</v>
      </c>
      <c r="E324" s="12">
        <f>SUBTOTAL(9,E323:E323)</f>
        <v>100000</v>
      </c>
      <c r="F324" s="12">
        <f>SUBTOTAL(9,F323:F323)</f>
        <v>0</v>
      </c>
      <c r="G324" s="12">
        <f>SUBTOTAL(9,G323:G323)</f>
        <v>-100000</v>
      </c>
    </row>
    <row r="325" spans="2:7" ht="15" customHeight="1" x14ac:dyDescent="0.2">
      <c r="B325" s="2"/>
      <c r="C325" s="13"/>
      <c r="D325" s="11" t="s">
        <v>100</v>
      </c>
      <c r="E325" s="14">
        <f>SUBTOTAL(9,E297:E324)</f>
        <v>3120826</v>
      </c>
      <c r="F325" s="14">
        <f>SUBTOTAL(9,F297:F324)</f>
        <v>1333510.4434700001</v>
      </c>
      <c r="G325" s="14">
        <f>SUBTOTAL(9,G297:G324)</f>
        <v>-1787315.5565299999</v>
      </c>
    </row>
    <row r="326" spans="2:7" ht="27" customHeight="1" x14ac:dyDescent="0.25">
      <c r="B326" s="1"/>
      <c r="C326" s="2"/>
      <c r="D326" s="8" t="s">
        <v>101</v>
      </c>
      <c r="E326" s="1"/>
      <c r="F326" s="1"/>
      <c r="G326" s="1"/>
    </row>
    <row r="327" spans="2:7" ht="14.25" customHeight="1" x14ac:dyDescent="0.2">
      <c r="B327" s="20">
        <v>3900</v>
      </c>
      <c r="C327" s="2"/>
      <c r="D327" s="21" t="s">
        <v>102</v>
      </c>
      <c r="E327" s="1"/>
      <c r="F327" s="1"/>
      <c r="G327" s="1"/>
    </row>
    <row r="328" spans="2:7" x14ac:dyDescent="0.2">
      <c r="C328" s="2">
        <v>1</v>
      </c>
      <c r="D328" s="5" t="s">
        <v>370</v>
      </c>
      <c r="E328" s="9">
        <v>197</v>
      </c>
      <c r="F328" s="9">
        <v>753.99</v>
      </c>
      <c r="G328" s="9">
        <v>556.99</v>
      </c>
    </row>
    <row r="329" spans="2:7" x14ac:dyDescent="0.2">
      <c r="C329" s="2">
        <v>3</v>
      </c>
      <c r="D329" s="5" t="s">
        <v>371</v>
      </c>
      <c r="E329" s="9">
        <v>9515</v>
      </c>
      <c r="F329" s="9">
        <v>37.90448</v>
      </c>
      <c r="G329" s="9">
        <v>-9477.0955200000008</v>
      </c>
    </row>
    <row r="330" spans="2:7" ht="15" customHeight="1" x14ac:dyDescent="0.2">
      <c r="C330" s="10" t="s">
        <v>3</v>
      </c>
      <c r="D330" s="11" t="s">
        <v>372</v>
      </c>
      <c r="E330" s="12">
        <f>SUBTOTAL(9,E328:E329)</f>
        <v>9712</v>
      </c>
      <c r="F330" s="12">
        <f>SUBTOTAL(9,F328:F329)</f>
        <v>791.89448000000004</v>
      </c>
      <c r="G330" s="12">
        <f>SUBTOTAL(9,G328:G329)</f>
        <v>-8920.105520000001</v>
      </c>
    </row>
    <row r="331" spans="2:7" ht="14.25" customHeight="1" x14ac:dyDescent="0.2">
      <c r="B331" s="20">
        <v>3902</v>
      </c>
      <c r="C331" s="2"/>
      <c r="D331" s="21" t="s">
        <v>103</v>
      </c>
      <c r="E331" s="1"/>
      <c r="F331" s="1"/>
      <c r="G331" s="1"/>
    </row>
    <row r="332" spans="2:7" x14ac:dyDescent="0.2">
      <c r="C332" s="2">
        <v>1</v>
      </c>
      <c r="D332" s="5" t="s">
        <v>341</v>
      </c>
      <c r="E332" s="9">
        <v>21802</v>
      </c>
      <c r="F332" s="9">
        <v>10669.68867</v>
      </c>
      <c r="G332" s="9">
        <v>-11132.31133</v>
      </c>
    </row>
    <row r="333" spans="2:7" x14ac:dyDescent="0.2">
      <c r="C333" s="2">
        <v>3</v>
      </c>
      <c r="D333" s="5" t="s">
        <v>373</v>
      </c>
      <c r="E333" s="9">
        <v>25352</v>
      </c>
      <c r="F333" s="9">
        <v>16420.308710000001</v>
      </c>
      <c r="G333" s="9">
        <v>-8931.6912900000007</v>
      </c>
    </row>
    <row r="334" spans="2:7" x14ac:dyDescent="0.2">
      <c r="C334" s="2">
        <v>4</v>
      </c>
      <c r="D334" s="5" t="s">
        <v>374</v>
      </c>
      <c r="E334" s="9">
        <v>105</v>
      </c>
      <c r="F334" s="9">
        <v>0</v>
      </c>
      <c r="G334" s="9">
        <v>-105</v>
      </c>
    </row>
    <row r="335" spans="2:7" ht="15" customHeight="1" x14ac:dyDescent="0.2">
      <c r="C335" s="10" t="s">
        <v>3</v>
      </c>
      <c r="D335" s="11" t="s">
        <v>375</v>
      </c>
      <c r="E335" s="12">
        <f>SUBTOTAL(9,E332:E334)</f>
        <v>47259</v>
      </c>
      <c r="F335" s="12">
        <f>SUBTOTAL(9,F332:F334)</f>
        <v>27089.997380000001</v>
      </c>
      <c r="G335" s="12">
        <f>SUBTOTAL(9,G332:G334)</f>
        <v>-20169.002619999999</v>
      </c>
    </row>
    <row r="336" spans="2:7" ht="14.25" customHeight="1" x14ac:dyDescent="0.2">
      <c r="B336" s="20">
        <v>3903</v>
      </c>
      <c r="C336" s="2"/>
      <c r="D336" s="21" t="s">
        <v>104</v>
      </c>
      <c r="E336" s="1"/>
      <c r="F336" s="1"/>
      <c r="G336" s="1"/>
    </row>
    <row r="337" spans="2:7" x14ac:dyDescent="0.2">
      <c r="C337" s="2">
        <v>1</v>
      </c>
      <c r="D337" s="5" t="s">
        <v>376</v>
      </c>
      <c r="E337" s="9">
        <v>57506</v>
      </c>
      <c r="F337" s="9">
        <v>37293.390659999997</v>
      </c>
      <c r="G337" s="9">
        <v>-20212.609339999999</v>
      </c>
    </row>
    <row r="338" spans="2:7" ht="15" customHeight="1" x14ac:dyDescent="0.2">
      <c r="C338" s="10" t="s">
        <v>3</v>
      </c>
      <c r="D338" s="11" t="s">
        <v>377</v>
      </c>
      <c r="E338" s="12">
        <f>SUBTOTAL(9,E337:E337)</f>
        <v>57506</v>
      </c>
      <c r="F338" s="12">
        <f>SUBTOTAL(9,F337:F337)</f>
        <v>37293.390659999997</v>
      </c>
      <c r="G338" s="12">
        <f>SUBTOTAL(9,G337:G337)</f>
        <v>-20212.609339999999</v>
      </c>
    </row>
    <row r="339" spans="2:7" ht="14.25" customHeight="1" x14ac:dyDescent="0.2">
      <c r="B339" s="20">
        <v>3904</v>
      </c>
      <c r="C339" s="2"/>
      <c r="D339" s="21" t="s">
        <v>105</v>
      </c>
      <c r="E339" s="1"/>
      <c r="F339" s="1"/>
      <c r="G339" s="1"/>
    </row>
    <row r="340" spans="2:7" x14ac:dyDescent="0.2">
      <c r="C340" s="2">
        <v>1</v>
      </c>
      <c r="D340" s="5" t="s">
        <v>341</v>
      </c>
      <c r="E340" s="9">
        <v>674465</v>
      </c>
      <c r="F340" s="9">
        <v>370759.21204000001</v>
      </c>
      <c r="G340" s="9">
        <v>-303705.78795999999</v>
      </c>
    </row>
    <row r="341" spans="2:7" x14ac:dyDescent="0.2">
      <c r="C341" s="2">
        <v>2</v>
      </c>
      <c r="D341" s="5" t="s">
        <v>378</v>
      </c>
      <c r="E341" s="9">
        <v>34541</v>
      </c>
      <c r="F341" s="9">
        <v>16138.848969999999</v>
      </c>
      <c r="G341" s="9">
        <v>-18402.151030000001</v>
      </c>
    </row>
    <row r="342" spans="2:7" ht="15" customHeight="1" x14ac:dyDescent="0.2">
      <c r="C342" s="10" t="s">
        <v>3</v>
      </c>
      <c r="D342" s="11" t="s">
        <v>379</v>
      </c>
      <c r="E342" s="12">
        <f>SUBTOTAL(9,E340:E341)</f>
        <v>709006</v>
      </c>
      <c r="F342" s="12">
        <f>SUBTOTAL(9,F340:F341)</f>
        <v>386898.06101</v>
      </c>
      <c r="G342" s="12">
        <f>SUBTOTAL(9,G340:G341)</f>
        <v>-322107.93899</v>
      </c>
    </row>
    <row r="343" spans="2:7" ht="14.25" customHeight="1" x14ac:dyDescent="0.2">
      <c r="B343" s="20">
        <v>3905</v>
      </c>
      <c r="C343" s="2"/>
      <c r="D343" s="21" t="s">
        <v>106</v>
      </c>
      <c r="E343" s="1"/>
      <c r="F343" s="1"/>
      <c r="G343" s="1"/>
    </row>
    <row r="344" spans="2:7" x14ac:dyDescent="0.2">
      <c r="C344" s="2">
        <v>3</v>
      </c>
      <c r="D344" s="5" t="s">
        <v>380</v>
      </c>
      <c r="E344" s="9">
        <v>78274</v>
      </c>
      <c r="F344" s="9">
        <v>31200.048699999999</v>
      </c>
      <c r="G344" s="9">
        <v>-47073.951300000001</v>
      </c>
    </row>
    <row r="345" spans="2:7" ht="15" customHeight="1" x14ac:dyDescent="0.2">
      <c r="C345" s="10" t="s">
        <v>3</v>
      </c>
      <c r="D345" s="11" t="s">
        <v>381</v>
      </c>
      <c r="E345" s="12">
        <f>SUBTOTAL(9,E344:E344)</f>
        <v>78274</v>
      </c>
      <c r="F345" s="12">
        <f>SUBTOTAL(9,F344:F344)</f>
        <v>31200.048699999999</v>
      </c>
      <c r="G345" s="12">
        <f>SUBTOTAL(9,G344:G344)</f>
        <v>-47073.951300000001</v>
      </c>
    </row>
    <row r="346" spans="2:7" ht="14.25" customHeight="1" x14ac:dyDescent="0.2">
      <c r="B346" s="20">
        <v>3906</v>
      </c>
      <c r="C346" s="2"/>
      <c r="D346" s="21" t="s">
        <v>107</v>
      </c>
      <c r="E346" s="1"/>
      <c r="F346" s="1"/>
      <c r="G346" s="1"/>
    </row>
    <row r="347" spans="2:7" x14ac:dyDescent="0.2">
      <c r="C347" s="2">
        <v>1</v>
      </c>
      <c r="D347" s="5" t="s">
        <v>382</v>
      </c>
      <c r="E347" s="9">
        <v>105</v>
      </c>
      <c r="F347" s="9">
        <v>30.923469999999998</v>
      </c>
      <c r="G347" s="9">
        <v>-74.076530000000005</v>
      </c>
    </row>
    <row r="348" spans="2:7" x14ac:dyDescent="0.2">
      <c r="C348" s="2">
        <v>2</v>
      </c>
      <c r="D348" s="5" t="s">
        <v>383</v>
      </c>
      <c r="E348" s="9">
        <v>835</v>
      </c>
      <c r="F348" s="9">
        <v>1578.5</v>
      </c>
      <c r="G348" s="9">
        <v>743.5</v>
      </c>
    </row>
    <row r="349" spans="2:7" x14ac:dyDescent="0.2">
      <c r="C349" s="2">
        <v>86</v>
      </c>
      <c r="D349" s="5" t="s">
        <v>384</v>
      </c>
      <c r="E349" s="9">
        <v>1000</v>
      </c>
      <c r="F349" s="9">
        <v>741.41591000000005</v>
      </c>
      <c r="G349" s="9">
        <v>-258.58409</v>
      </c>
    </row>
    <row r="350" spans="2:7" ht="15" customHeight="1" x14ac:dyDescent="0.2">
      <c r="C350" s="10" t="s">
        <v>3</v>
      </c>
      <c r="D350" s="11" t="s">
        <v>385</v>
      </c>
      <c r="E350" s="12">
        <f>SUBTOTAL(9,E347:E349)</f>
        <v>1940</v>
      </c>
      <c r="F350" s="12">
        <f>SUBTOTAL(9,F347:F349)</f>
        <v>2350.8393799999999</v>
      </c>
      <c r="G350" s="12">
        <f>SUBTOTAL(9,G347:G349)</f>
        <v>410.83937999999995</v>
      </c>
    </row>
    <row r="351" spans="2:7" ht="14.25" customHeight="1" x14ac:dyDescent="0.2">
      <c r="B351" s="20">
        <v>3908</v>
      </c>
      <c r="C351" s="2"/>
      <c r="D351" s="21" t="s">
        <v>108</v>
      </c>
      <c r="E351" s="1"/>
      <c r="F351" s="1"/>
      <c r="G351" s="1"/>
    </row>
    <row r="352" spans="2:7" x14ac:dyDescent="0.2">
      <c r="C352" s="2">
        <v>80</v>
      </c>
      <c r="D352" s="5" t="s">
        <v>386</v>
      </c>
      <c r="E352" s="9">
        <v>1600</v>
      </c>
      <c r="F352" s="9">
        <v>0</v>
      </c>
      <c r="G352" s="9">
        <v>-1600</v>
      </c>
    </row>
    <row r="353" spans="2:7" ht="15" customHeight="1" x14ac:dyDescent="0.2">
      <c r="C353" s="10" t="s">
        <v>3</v>
      </c>
      <c r="D353" s="11" t="s">
        <v>387</v>
      </c>
      <c r="E353" s="12">
        <f>SUBTOTAL(9,E352:E352)</f>
        <v>1600</v>
      </c>
      <c r="F353" s="12">
        <f>SUBTOTAL(9,F352:F352)</f>
        <v>0</v>
      </c>
      <c r="G353" s="12">
        <f>SUBTOTAL(9,G352:G352)</f>
        <v>-1600</v>
      </c>
    </row>
    <row r="354" spans="2:7" ht="14.25" customHeight="1" x14ac:dyDescent="0.2">
      <c r="B354" s="20">
        <v>3909</v>
      </c>
      <c r="C354" s="2"/>
      <c r="D354" s="21" t="s">
        <v>109</v>
      </c>
      <c r="E354" s="1"/>
      <c r="F354" s="1"/>
      <c r="G354" s="1"/>
    </row>
    <row r="355" spans="2:7" x14ac:dyDescent="0.2">
      <c r="C355" s="2">
        <v>1</v>
      </c>
      <c r="D355" s="5" t="s">
        <v>388</v>
      </c>
      <c r="E355" s="9">
        <v>3000</v>
      </c>
      <c r="F355" s="9">
        <v>2654.8240000000001</v>
      </c>
      <c r="G355" s="9">
        <v>-345.17599999999999</v>
      </c>
    </row>
    <row r="356" spans="2:7" ht="15" customHeight="1" x14ac:dyDescent="0.2">
      <c r="C356" s="10" t="s">
        <v>3</v>
      </c>
      <c r="D356" s="11" t="s">
        <v>389</v>
      </c>
      <c r="E356" s="12">
        <f>SUBTOTAL(9,E355:E355)</f>
        <v>3000</v>
      </c>
      <c r="F356" s="12">
        <f>SUBTOTAL(9,F355:F355)</f>
        <v>2654.8240000000001</v>
      </c>
      <c r="G356" s="12">
        <f>SUBTOTAL(9,G355:G355)</f>
        <v>-345.17599999999999</v>
      </c>
    </row>
    <row r="357" spans="2:7" ht="14.25" customHeight="1" x14ac:dyDescent="0.2">
      <c r="B357" s="20">
        <v>3910</v>
      </c>
      <c r="C357" s="2"/>
      <c r="D357" s="21" t="s">
        <v>110</v>
      </c>
      <c r="E357" s="1"/>
      <c r="F357" s="1"/>
      <c r="G357" s="1"/>
    </row>
    <row r="358" spans="2:7" x14ac:dyDescent="0.2">
      <c r="C358" s="2">
        <v>1</v>
      </c>
      <c r="D358" s="5" t="s">
        <v>390</v>
      </c>
      <c r="E358" s="9">
        <v>243456</v>
      </c>
      <c r="F358" s="9">
        <v>203669.98241</v>
      </c>
      <c r="G358" s="9">
        <v>-39786.017590000003</v>
      </c>
    </row>
    <row r="359" spans="2:7" x14ac:dyDescent="0.2">
      <c r="C359" s="2">
        <v>2</v>
      </c>
      <c r="D359" s="5" t="s">
        <v>391</v>
      </c>
      <c r="E359" s="9">
        <v>22065</v>
      </c>
      <c r="F359" s="9">
        <v>14427.333000000001</v>
      </c>
      <c r="G359" s="9">
        <v>-7637.6670000000004</v>
      </c>
    </row>
    <row r="360" spans="2:7" x14ac:dyDescent="0.2">
      <c r="C360" s="2">
        <v>3</v>
      </c>
      <c r="D360" s="5" t="s">
        <v>215</v>
      </c>
      <c r="E360" s="9">
        <v>522</v>
      </c>
      <c r="F360" s="9">
        <v>2263.9236000000001</v>
      </c>
      <c r="G360" s="9">
        <v>1741.9236000000001</v>
      </c>
    </row>
    <row r="361" spans="2:7" x14ac:dyDescent="0.2">
      <c r="C361" s="2">
        <v>4</v>
      </c>
      <c r="D361" s="5" t="s">
        <v>392</v>
      </c>
      <c r="E361" s="9">
        <v>69400</v>
      </c>
      <c r="F361" s="9">
        <v>72176.225999999995</v>
      </c>
      <c r="G361" s="9">
        <v>2776.2260000000001</v>
      </c>
    </row>
    <row r="362" spans="2:7" x14ac:dyDescent="0.2">
      <c r="C362" s="2">
        <v>86</v>
      </c>
      <c r="D362" s="5" t="s">
        <v>384</v>
      </c>
      <c r="E362" s="9">
        <v>4800</v>
      </c>
      <c r="F362" s="9">
        <v>3202.1174599999999</v>
      </c>
      <c r="G362" s="9">
        <v>-1597.8825400000001</v>
      </c>
    </row>
    <row r="363" spans="2:7" ht="15" customHeight="1" x14ac:dyDescent="0.2">
      <c r="C363" s="10" t="s">
        <v>3</v>
      </c>
      <c r="D363" s="11" t="s">
        <v>393</v>
      </c>
      <c r="E363" s="12">
        <f>SUBTOTAL(9,E358:E362)</f>
        <v>340243</v>
      </c>
      <c r="F363" s="12">
        <f>SUBTOTAL(9,F358:F362)</f>
        <v>295739.58247000002</v>
      </c>
      <c r="G363" s="12">
        <f>SUBTOTAL(9,G358:G362)</f>
        <v>-44503.417529999999</v>
      </c>
    </row>
    <row r="364" spans="2:7" ht="14.25" customHeight="1" x14ac:dyDescent="0.2">
      <c r="B364" s="20">
        <v>3911</v>
      </c>
      <c r="C364" s="2"/>
      <c r="D364" s="21" t="s">
        <v>111</v>
      </c>
      <c r="E364" s="1"/>
      <c r="F364" s="1"/>
      <c r="G364" s="1"/>
    </row>
    <row r="365" spans="2:7" x14ac:dyDescent="0.2">
      <c r="C365" s="2">
        <v>3</v>
      </c>
      <c r="D365" s="5" t="s">
        <v>300</v>
      </c>
      <c r="E365" s="9">
        <v>209</v>
      </c>
      <c r="F365" s="9">
        <v>0</v>
      </c>
      <c r="G365" s="9">
        <v>-209</v>
      </c>
    </row>
    <row r="366" spans="2:7" x14ac:dyDescent="0.2">
      <c r="C366" s="2">
        <v>86</v>
      </c>
      <c r="D366" s="5" t="s">
        <v>394</v>
      </c>
      <c r="E366" s="9">
        <v>100</v>
      </c>
      <c r="F366" s="9">
        <v>0</v>
      </c>
      <c r="G366" s="9">
        <v>-100</v>
      </c>
    </row>
    <row r="367" spans="2:7" ht="15" customHeight="1" x14ac:dyDescent="0.2">
      <c r="C367" s="10" t="s">
        <v>3</v>
      </c>
      <c r="D367" s="11" t="s">
        <v>395</v>
      </c>
      <c r="E367" s="12">
        <f>SUBTOTAL(9,E365:E366)</f>
        <v>309</v>
      </c>
      <c r="F367" s="12">
        <f>SUBTOTAL(9,F365:F366)</f>
        <v>0</v>
      </c>
      <c r="G367" s="12">
        <f>SUBTOTAL(9,G365:G366)</f>
        <v>-309</v>
      </c>
    </row>
    <row r="368" spans="2:7" ht="14.25" customHeight="1" x14ac:dyDescent="0.2">
      <c r="B368" s="20">
        <v>3912</v>
      </c>
      <c r="C368" s="2"/>
      <c r="D368" s="21" t="s">
        <v>112</v>
      </c>
      <c r="E368" s="1"/>
      <c r="F368" s="1"/>
      <c r="G368" s="1"/>
    </row>
    <row r="369" spans="2:7" x14ac:dyDescent="0.2">
      <c r="C369" s="2">
        <v>1</v>
      </c>
      <c r="D369" s="5" t="s">
        <v>396</v>
      </c>
      <c r="E369" s="9">
        <v>800</v>
      </c>
      <c r="F369" s="9">
        <v>728</v>
      </c>
      <c r="G369" s="9">
        <v>-72</v>
      </c>
    </row>
    <row r="370" spans="2:7" x14ac:dyDescent="0.2">
      <c r="C370" s="2">
        <v>2</v>
      </c>
      <c r="D370" s="5" t="s">
        <v>300</v>
      </c>
      <c r="E370" s="9">
        <v>500</v>
      </c>
      <c r="F370" s="9">
        <v>1.5349999999999999</v>
      </c>
      <c r="G370" s="9">
        <v>-498.46499999999997</v>
      </c>
    </row>
    <row r="371" spans="2:7" x14ac:dyDescent="0.2">
      <c r="C371" s="2">
        <v>87</v>
      </c>
      <c r="D371" s="5" t="s">
        <v>397</v>
      </c>
      <c r="E371" s="9">
        <v>12400</v>
      </c>
      <c r="F371" s="9">
        <v>12502.370999999999</v>
      </c>
      <c r="G371" s="9">
        <v>102.371</v>
      </c>
    </row>
    <row r="372" spans="2:7" ht="15" customHeight="1" x14ac:dyDescent="0.2">
      <c r="C372" s="10" t="s">
        <v>3</v>
      </c>
      <c r="D372" s="11" t="s">
        <v>398</v>
      </c>
      <c r="E372" s="12">
        <f>SUBTOTAL(9,E369:E371)</f>
        <v>13700</v>
      </c>
      <c r="F372" s="12">
        <f>SUBTOTAL(9,F369:F371)</f>
        <v>13231.905999999999</v>
      </c>
      <c r="G372" s="12">
        <f>SUBTOTAL(9,G369:G371)</f>
        <v>-468.09399999999994</v>
      </c>
    </row>
    <row r="373" spans="2:7" ht="14.25" customHeight="1" x14ac:dyDescent="0.2">
      <c r="B373" s="20">
        <v>3916</v>
      </c>
      <c r="C373" s="2"/>
      <c r="D373" s="21" t="s">
        <v>113</v>
      </c>
      <c r="E373" s="1"/>
      <c r="F373" s="1"/>
      <c r="G373" s="1"/>
    </row>
    <row r="374" spans="2:7" x14ac:dyDescent="0.2">
      <c r="C374" s="2">
        <v>2</v>
      </c>
      <c r="D374" s="5" t="s">
        <v>269</v>
      </c>
      <c r="E374" s="9">
        <v>11107</v>
      </c>
      <c r="F374" s="9">
        <v>8002.5305600000002</v>
      </c>
      <c r="G374" s="9">
        <v>-3104.4694399999998</v>
      </c>
    </row>
    <row r="375" spans="2:7" ht="15" customHeight="1" x14ac:dyDescent="0.2">
      <c r="C375" s="10" t="s">
        <v>3</v>
      </c>
      <c r="D375" s="11" t="s">
        <v>399</v>
      </c>
      <c r="E375" s="12">
        <f>SUBTOTAL(9,E374:E374)</f>
        <v>11107</v>
      </c>
      <c r="F375" s="12">
        <f>SUBTOTAL(9,F374:F374)</f>
        <v>8002.5305600000002</v>
      </c>
      <c r="G375" s="12">
        <f>SUBTOTAL(9,G374:G374)</f>
        <v>-3104.4694399999998</v>
      </c>
    </row>
    <row r="376" spans="2:7" ht="14.25" customHeight="1" x14ac:dyDescent="0.2">
      <c r="B376" s="20">
        <v>3917</v>
      </c>
      <c r="C376" s="2"/>
      <c r="D376" s="21" t="s">
        <v>114</v>
      </c>
      <c r="E376" s="1"/>
      <c r="F376" s="1"/>
      <c r="G376" s="1"/>
    </row>
    <row r="377" spans="2:7" x14ac:dyDescent="0.2">
      <c r="C377" s="2">
        <v>1</v>
      </c>
      <c r="D377" s="5" t="s">
        <v>215</v>
      </c>
      <c r="E377" s="9">
        <v>6153</v>
      </c>
      <c r="F377" s="9">
        <v>267.7</v>
      </c>
      <c r="G377" s="9">
        <v>-5885.3</v>
      </c>
    </row>
    <row r="378" spans="2:7" x14ac:dyDescent="0.2">
      <c r="C378" s="2">
        <v>5</v>
      </c>
      <c r="D378" s="5" t="s">
        <v>400</v>
      </c>
      <c r="E378" s="9">
        <v>40049</v>
      </c>
      <c r="F378" s="9">
        <v>17726.655040000001</v>
      </c>
      <c r="G378" s="9">
        <v>-22322.344959999999</v>
      </c>
    </row>
    <row r="379" spans="2:7" x14ac:dyDescent="0.2">
      <c r="C379" s="2">
        <v>13</v>
      </c>
      <c r="D379" s="5" t="s">
        <v>401</v>
      </c>
      <c r="E379" s="9">
        <v>3555700</v>
      </c>
      <c r="F379" s="9">
        <v>6159773.8470000001</v>
      </c>
      <c r="G379" s="9">
        <v>2604073.8470000001</v>
      </c>
    </row>
    <row r="380" spans="2:7" x14ac:dyDescent="0.2">
      <c r="C380" s="2">
        <v>86</v>
      </c>
      <c r="D380" s="5" t="s">
        <v>402</v>
      </c>
      <c r="E380" s="9">
        <v>10000</v>
      </c>
      <c r="F380" s="9">
        <v>801.20146999999997</v>
      </c>
      <c r="G380" s="9">
        <v>-9198.79853</v>
      </c>
    </row>
    <row r="381" spans="2:7" ht="15" customHeight="1" x14ac:dyDescent="0.2">
      <c r="C381" s="10" t="s">
        <v>3</v>
      </c>
      <c r="D381" s="11" t="s">
        <v>403</v>
      </c>
      <c r="E381" s="12">
        <f>SUBTOTAL(9,E377:E380)</f>
        <v>3611902</v>
      </c>
      <c r="F381" s="12">
        <f>SUBTOTAL(9,F377:F380)</f>
        <v>6178569.4035099996</v>
      </c>
      <c r="G381" s="12">
        <f>SUBTOTAL(9,G377:G380)</f>
        <v>2566667.4035100001</v>
      </c>
    </row>
    <row r="382" spans="2:7" ht="14.25" customHeight="1" x14ac:dyDescent="0.2">
      <c r="B382" s="20">
        <v>3923</v>
      </c>
      <c r="C382" s="2"/>
      <c r="D382" s="21" t="s">
        <v>115</v>
      </c>
      <c r="E382" s="1"/>
      <c r="F382" s="1"/>
      <c r="G382" s="1"/>
    </row>
    <row r="383" spans="2:7" x14ac:dyDescent="0.2">
      <c r="C383" s="2">
        <v>1</v>
      </c>
      <c r="D383" s="5" t="s">
        <v>374</v>
      </c>
      <c r="E383" s="9">
        <v>464130</v>
      </c>
      <c r="F383" s="9">
        <v>178978.73809</v>
      </c>
      <c r="G383" s="9">
        <v>-285151.26191</v>
      </c>
    </row>
    <row r="384" spans="2:7" ht="15" customHeight="1" x14ac:dyDescent="0.2">
      <c r="C384" s="10" t="s">
        <v>3</v>
      </c>
      <c r="D384" s="11" t="s">
        <v>404</v>
      </c>
      <c r="E384" s="12">
        <f>SUBTOTAL(9,E383:E383)</f>
        <v>464130</v>
      </c>
      <c r="F384" s="12">
        <f>SUBTOTAL(9,F383:F383)</f>
        <v>178978.73809</v>
      </c>
      <c r="G384" s="12">
        <f>SUBTOTAL(9,G383:G383)</f>
        <v>-285151.26191</v>
      </c>
    </row>
    <row r="385" spans="2:7" ht="14.25" customHeight="1" x14ac:dyDescent="0.2">
      <c r="B385" s="20">
        <v>3926</v>
      </c>
      <c r="C385" s="2"/>
      <c r="D385" s="21" t="s">
        <v>116</v>
      </c>
      <c r="E385" s="1"/>
      <c r="F385" s="1"/>
      <c r="G385" s="1"/>
    </row>
    <row r="386" spans="2:7" x14ac:dyDescent="0.2">
      <c r="C386" s="2">
        <v>1</v>
      </c>
      <c r="D386" s="5" t="s">
        <v>374</v>
      </c>
      <c r="E386" s="9">
        <v>203514</v>
      </c>
      <c r="F386" s="9">
        <v>128829.9681</v>
      </c>
      <c r="G386" s="9">
        <v>-74684.031900000002</v>
      </c>
    </row>
    <row r="387" spans="2:7" ht="15" customHeight="1" x14ac:dyDescent="0.2">
      <c r="C387" s="10" t="s">
        <v>3</v>
      </c>
      <c r="D387" s="11" t="s">
        <v>405</v>
      </c>
      <c r="E387" s="12">
        <f>SUBTOTAL(9,E386:E386)</f>
        <v>203514</v>
      </c>
      <c r="F387" s="12">
        <f>SUBTOTAL(9,F386:F386)</f>
        <v>128829.9681</v>
      </c>
      <c r="G387" s="12">
        <f>SUBTOTAL(9,G386:G386)</f>
        <v>-74684.031900000002</v>
      </c>
    </row>
    <row r="388" spans="2:7" ht="14.25" customHeight="1" x14ac:dyDescent="0.2">
      <c r="B388" s="20">
        <v>3935</v>
      </c>
      <c r="C388" s="2"/>
      <c r="D388" s="21" t="s">
        <v>117</v>
      </c>
      <c r="E388" s="1"/>
      <c r="F388" s="1"/>
      <c r="G388" s="1"/>
    </row>
    <row r="389" spans="2:7" x14ac:dyDescent="0.2">
      <c r="C389" s="2">
        <v>1</v>
      </c>
      <c r="D389" s="5" t="s">
        <v>406</v>
      </c>
      <c r="E389" s="9">
        <v>6000</v>
      </c>
      <c r="F389" s="9">
        <v>2459.1574099999998</v>
      </c>
      <c r="G389" s="9">
        <v>-3540.8425900000002</v>
      </c>
    </row>
    <row r="390" spans="2:7" x14ac:dyDescent="0.2">
      <c r="C390" s="2">
        <v>2</v>
      </c>
      <c r="D390" s="5" t="s">
        <v>407</v>
      </c>
      <c r="E390" s="9">
        <v>4900</v>
      </c>
      <c r="F390" s="9">
        <v>3080.2001599999999</v>
      </c>
      <c r="G390" s="9">
        <v>-1819.7998399999999</v>
      </c>
    </row>
    <row r="391" spans="2:7" x14ac:dyDescent="0.2">
      <c r="C391" s="2">
        <v>3</v>
      </c>
      <c r="D391" s="5" t="s">
        <v>408</v>
      </c>
      <c r="E391" s="9">
        <v>135400</v>
      </c>
      <c r="F391" s="9">
        <v>74482.615139999994</v>
      </c>
      <c r="G391" s="9">
        <v>-60917.384859999998</v>
      </c>
    </row>
    <row r="392" spans="2:7" ht="15" customHeight="1" x14ac:dyDescent="0.2">
      <c r="C392" s="10" t="s">
        <v>3</v>
      </c>
      <c r="D392" s="11" t="s">
        <v>409</v>
      </c>
      <c r="E392" s="12">
        <f>SUBTOTAL(9,E389:E391)</f>
        <v>146300</v>
      </c>
      <c r="F392" s="12">
        <f>SUBTOTAL(9,F389:F391)</f>
        <v>80021.972710000002</v>
      </c>
      <c r="G392" s="12">
        <f>SUBTOTAL(9,G389:G391)</f>
        <v>-66278.027289999998</v>
      </c>
    </row>
    <row r="393" spans="2:7" ht="14.25" customHeight="1" x14ac:dyDescent="0.2">
      <c r="B393" s="20">
        <v>3936</v>
      </c>
      <c r="C393" s="2"/>
      <c r="D393" s="21" t="s">
        <v>118</v>
      </c>
      <c r="E393" s="1"/>
      <c r="F393" s="1"/>
      <c r="G393" s="1"/>
    </row>
    <row r="394" spans="2:7" x14ac:dyDescent="0.2">
      <c r="C394" s="2">
        <v>1</v>
      </c>
      <c r="D394" s="5" t="s">
        <v>311</v>
      </c>
      <c r="E394" s="9">
        <v>731</v>
      </c>
      <c r="F394" s="9">
        <v>274.39999999999998</v>
      </c>
      <c r="G394" s="9">
        <v>-456.6</v>
      </c>
    </row>
    <row r="395" spans="2:7" ht="15" customHeight="1" x14ac:dyDescent="0.2">
      <c r="C395" s="10" t="s">
        <v>3</v>
      </c>
      <c r="D395" s="11" t="s">
        <v>410</v>
      </c>
      <c r="E395" s="12">
        <f>SUBTOTAL(9,E394:E394)</f>
        <v>731</v>
      </c>
      <c r="F395" s="12">
        <f>SUBTOTAL(9,F394:F394)</f>
        <v>274.39999999999998</v>
      </c>
      <c r="G395" s="12">
        <f>SUBTOTAL(9,G394:G394)</f>
        <v>-456.6</v>
      </c>
    </row>
    <row r="396" spans="2:7" ht="14.25" customHeight="1" x14ac:dyDescent="0.2">
      <c r="B396" s="20">
        <v>3940</v>
      </c>
      <c r="C396" s="2"/>
      <c r="D396" s="21" t="s">
        <v>119</v>
      </c>
      <c r="E396" s="1"/>
      <c r="F396" s="1"/>
      <c r="G396" s="1"/>
    </row>
    <row r="397" spans="2:7" x14ac:dyDescent="0.2">
      <c r="C397" s="2">
        <v>71</v>
      </c>
      <c r="D397" s="5" t="s">
        <v>411</v>
      </c>
      <c r="E397" s="9">
        <v>1700</v>
      </c>
      <c r="F397" s="9">
        <v>1690.3720000000001</v>
      </c>
      <c r="G397" s="9">
        <v>-9.6280000000000001</v>
      </c>
    </row>
    <row r="398" spans="2:7" ht="15" customHeight="1" x14ac:dyDescent="0.2">
      <c r="C398" s="10" t="s">
        <v>3</v>
      </c>
      <c r="D398" s="11" t="s">
        <v>412</v>
      </c>
      <c r="E398" s="12">
        <f>SUBTOTAL(9,E397:E397)</f>
        <v>1700</v>
      </c>
      <c r="F398" s="12">
        <f>SUBTOTAL(9,F397:F397)</f>
        <v>1690.3720000000001</v>
      </c>
      <c r="G398" s="12">
        <f>SUBTOTAL(9,G397:G397)</f>
        <v>-9.6280000000000001</v>
      </c>
    </row>
    <row r="399" spans="2:7" ht="14.25" customHeight="1" x14ac:dyDescent="0.2">
      <c r="B399" s="20">
        <v>3950</v>
      </c>
      <c r="C399" s="2"/>
      <c r="D399" s="21" t="s">
        <v>120</v>
      </c>
      <c r="E399" s="1"/>
      <c r="F399" s="1"/>
      <c r="G399" s="1"/>
    </row>
    <row r="400" spans="2:7" x14ac:dyDescent="0.2">
      <c r="C400" s="2">
        <v>96</v>
      </c>
      <c r="D400" s="5" t="s">
        <v>413</v>
      </c>
      <c r="E400" s="9">
        <v>150000</v>
      </c>
      <c r="F400" s="9">
        <v>6163834.1978399996</v>
      </c>
      <c r="G400" s="9">
        <v>6013834.1978399996</v>
      </c>
    </row>
    <row r="401" spans="2:7" ht="15" customHeight="1" x14ac:dyDescent="0.2">
      <c r="C401" s="10" t="s">
        <v>3</v>
      </c>
      <c r="D401" s="11" t="s">
        <v>414</v>
      </c>
      <c r="E401" s="12">
        <f>SUBTOTAL(9,E400:E400)</f>
        <v>150000</v>
      </c>
      <c r="F401" s="12">
        <f>SUBTOTAL(9,F400:F400)</f>
        <v>6163834.1978399996</v>
      </c>
      <c r="G401" s="12">
        <f>SUBTOTAL(9,G400:G400)</f>
        <v>6013834.1978399996</v>
      </c>
    </row>
    <row r="402" spans="2:7" ht="14.25" customHeight="1" x14ac:dyDescent="0.2">
      <c r="B402" s="20">
        <v>3951</v>
      </c>
      <c r="C402" s="2"/>
      <c r="D402" s="21" t="s">
        <v>121</v>
      </c>
      <c r="E402" s="1"/>
      <c r="F402" s="1"/>
      <c r="G402" s="1"/>
    </row>
    <row r="403" spans="2:7" x14ac:dyDescent="0.2">
      <c r="C403" s="2">
        <v>90</v>
      </c>
      <c r="D403" s="5" t="s">
        <v>415</v>
      </c>
      <c r="E403" s="9">
        <v>20400</v>
      </c>
      <c r="F403" s="9">
        <v>20427.951000000001</v>
      </c>
      <c r="G403" s="9">
        <v>27.951000000000001</v>
      </c>
    </row>
    <row r="404" spans="2:7" ht="15" customHeight="1" x14ac:dyDescent="0.2">
      <c r="C404" s="10" t="s">
        <v>3</v>
      </c>
      <c r="D404" s="11" t="s">
        <v>416</v>
      </c>
      <c r="E404" s="12">
        <f>SUBTOTAL(9,E403:E403)</f>
        <v>20400</v>
      </c>
      <c r="F404" s="12">
        <f>SUBTOTAL(9,F403:F403)</f>
        <v>20427.951000000001</v>
      </c>
      <c r="G404" s="12">
        <f>SUBTOTAL(9,G403:G403)</f>
        <v>27.951000000000001</v>
      </c>
    </row>
    <row r="405" spans="2:7" ht="14.25" customHeight="1" x14ac:dyDescent="0.2">
      <c r="B405" s="20">
        <v>3952</v>
      </c>
      <c r="C405" s="2"/>
      <c r="D405" s="21" t="s">
        <v>122</v>
      </c>
      <c r="E405" s="1"/>
      <c r="F405" s="1"/>
      <c r="G405" s="1"/>
    </row>
    <row r="406" spans="2:7" x14ac:dyDescent="0.2">
      <c r="C406" s="2">
        <v>50</v>
      </c>
      <c r="D406" s="5" t="s">
        <v>417</v>
      </c>
      <c r="E406" s="9">
        <v>23200</v>
      </c>
      <c r="F406" s="9">
        <v>23226.60412</v>
      </c>
      <c r="G406" s="9">
        <v>26.604120000000002</v>
      </c>
    </row>
    <row r="407" spans="2:7" x14ac:dyDescent="0.2">
      <c r="C407" s="2">
        <v>90</v>
      </c>
      <c r="D407" s="5" t="s">
        <v>418</v>
      </c>
      <c r="E407" s="9">
        <v>102600</v>
      </c>
      <c r="F407" s="9">
        <v>102605.31565</v>
      </c>
      <c r="G407" s="9">
        <v>5.3156499999999998</v>
      </c>
    </row>
    <row r="408" spans="2:7" ht="15" customHeight="1" x14ac:dyDescent="0.2">
      <c r="C408" s="10" t="s">
        <v>3</v>
      </c>
      <c r="D408" s="11" t="s">
        <v>419</v>
      </c>
      <c r="E408" s="12">
        <f>SUBTOTAL(9,E406:E407)</f>
        <v>125800</v>
      </c>
      <c r="F408" s="12">
        <f>SUBTOTAL(9,F406:F407)</f>
        <v>125831.91977000001</v>
      </c>
      <c r="G408" s="12">
        <f>SUBTOTAL(9,G406:G407)</f>
        <v>31.91977</v>
      </c>
    </row>
    <row r="409" spans="2:7" ht="15" customHeight="1" x14ac:dyDescent="0.2">
      <c r="B409" s="2"/>
      <c r="C409" s="13"/>
      <c r="D409" s="11" t="s">
        <v>123</v>
      </c>
      <c r="E409" s="14">
        <f>SUBTOTAL(9,E327:E408)</f>
        <v>5998133</v>
      </c>
      <c r="F409" s="14">
        <f>SUBTOTAL(9,F327:F408)</f>
        <v>13683711.997659998</v>
      </c>
      <c r="G409" s="14">
        <f>SUBTOTAL(9,G327:G408)</f>
        <v>7685578.9976600008</v>
      </c>
    </row>
    <row r="410" spans="2:7" ht="27" customHeight="1" x14ac:dyDescent="0.25">
      <c r="B410" s="1"/>
      <c r="C410" s="2"/>
      <c r="D410" s="8" t="s">
        <v>124</v>
      </c>
      <c r="E410" s="1"/>
      <c r="F410" s="1"/>
      <c r="G410" s="1"/>
    </row>
    <row r="411" spans="2:7" ht="14.25" customHeight="1" x14ac:dyDescent="0.2">
      <c r="B411" s="20">
        <v>4100</v>
      </c>
      <c r="C411" s="2"/>
      <c r="D411" s="21" t="s">
        <v>125</v>
      </c>
      <c r="E411" s="1"/>
      <c r="F411" s="1"/>
      <c r="G411" s="1"/>
    </row>
    <row r="412" spans="2:7" x14ac:dyDescent="0.2">
      <c r="C412" s="2">
        <v>1</v>
      </c>
      <c r="D412" s="5" t="s">
        <v>420</v>
      </c>
      <c r="E412" s="9">
        <v>141</v>
      </c>
      <c r="F412" s="9">
        <v>11.5</v>
      </c>
      <c r="G412" s="9">
        <v>-129.5</v>
      </c>
    </row>
    <row r="413" spans="2:7" x14ac:dyDescent="0.2">
      <c r="C413" s="2">
        <v>40</v>
      </c>
      <c r="D413" s="5" t="s">
        <v>421</v>
      </c>
      <c r="E413" s="9">
        <v>0</v>
      </c>
      <c r="F413" s="9">
        <v>3750.14309</v>
      </c>
      <c r="G413" s="9">
        <v>3750.14309</v>
      </c>
    </row>
    <row r="414" spans="2:7" ht="15" customHeight="1" x14ac:dyDescent="0.2">
      <c r="C414" s="10" t="s">
        <v>3</v>
      </c>
      <c r="D414" s="11" t="s">
        <v>422</v>
      </c>
      <c r="E414" s="12">
        <f>SUBTOTAL(9,E412:E413)</f>
        <v>141</v>
      </c>
      <c r="F414" s="12">
        <f>SUBTOTAL(9,F412:F413)</f>
        <v>3761.64309</v>
      </c>
      <c r="G414" s="12">
        <f>SUBTOTAL(9,G412:G413)</f>
        <v>3620.64309</v>
      </c>
    </row>
    <row r="415" spans="2:7" ht="14.25" customHeight="1" x14ac:dyDescent="0.2">
      <c r="B415" s="20">
        <v>4115</v>
      </c>
      <c r="C415" s="2"/>
      <c r="D415" s="21" t="s">
        <v>126</v>
      </c>
      <c r="E415" s="1"/>
      <c r="F415" s="1"/>
      <c r="G415" s="1"/>
    </row>
    <row r="416" spans="2:7" x14ac:dyDescent="0.2">
      <c r="C416" s="2">
        <v>1</v>
      </c>
      <c r="D416" s="5" t="s">
        <v>423</v>
      </c>
      <c r="E416" s="9">
        <v>205253</v>
      </c>
      <c r="F416" s="9">
        <v>107524.83753999999</v>
      </c>
      <c r="G416" s="9">
        <v>-97728.162460000007</v>
      </c>
    </row>
    <row r="417" spans="2:7" x14ac:dyDescent="0.2">
      <c r="C417" s="2">
        <v>2</v>
      </c>
      <c r="D417" s="5" t="s">
        <v>424</v>
      </c>
      <c r="E417" s="9">
        <v>6476</v>
      </c>
      <c r="F417" s="9">
        <v>6095.7039800000002</v>
      </c>
      <c r="G417" s="9">
        <v>-380.29602</v>
      </c>
    </row>
    <row r="418" spans="2:7" x14ac:dyDescent="0.2">
      <c r="C418" s="2">
        <v>85</v>
      </c>
      <c r="D418" s="5" t="s">
        <v>425</v>
      </c>
      <c r="E418" s="9">
        <v>7000</v>
      </c>
      <c r="F418" s="9">
        <v>2150.9974699999998</v>
      </c>
      <c r="G418" s="9">
        <v>-4849.0025299999998</v>
      </c>
    </row>
    <row r="419" spans="2:7" ht="15" customHeight="1" x14ac:dyDescent="0.2">
      <c r="C419" s="10" t="s">
        <v>3</v>
      </c>
      <c r="D419" s="11" t="s">
        <v>426</v>
      </c>
      <c r="E419" s="12">
        <f>SUBTOTAL(9,E416:E418)</f>
        <v>218729</v>
      </c>
      <c r="F419" s="12">
        <f>SUBTOTAL(9,F416:F418)</f>
        <v>115771.53899</v>
      </c>
      <c r="G419" s="12">
        <f>SUBTOTAL(9,G416:G418)</f>
        <v>-102957.46101</v>
      </c>
    </row>
    <row r="420" spans="2:7" ht="14.25" customHeight="1" x14ac:dyDescent="0.2">
      <c r="B420" s="20">
        <v>4136</v>
      </c>
      <c r="C420" s="2"/>
      <c r="D420" s="21" t="s">
        <v>127</v>
      </c>
      <c r="E420" s="1"/>
      <c r="F420" s="1"/>
      <c r="G420" s="1"/>
    </row>
    <row r="421" spans="2:7" x14ac:dyDescent="0.2">
      <c r="C421" s="2">
        <v>30</v>
      </c>
      <c r="D421" s="5" t="s">
        <v>427</v>
      </c>
      <c r="E421" s="9">
        <v>20935</v>
      </c>
      <c r="F421" s="9">
        <v>0</v>
      </c>
      <c r="G421" s="9">
        <v>-20935</v>
      </c>
    </row>
    <row r="422" spans="2:7" ht="15" customHeight="1" x14ac:dyDescent="0.2">
      <c r="C422" s="10" t="s">
        <v>3</v>
      </c>
      <c r="D422" s="11" t="s">
        <v>428</v>
      </c>
      <c r="E422" s="12">
        <f>SUBTOTAL(9,E421:E421)</f>
        <v>20935</v>
      </c>
      <c r="F422" s="12">
        <f>SUBTOTAL(9,F421:F421)</f>
        <v>0</v>
      </c>
      <c r="G422" s="12">
        <f>SUBTOTAL(9,G421:G421)</f>
        <v>-20935</v>
      </c>
    </row>
    <row r="423" spans="2:7" ht="14.25" customHeight="1" x14ac:dyDescent="0.2">
      <c r="B423" s="20">
        <v>4141</v>
      </c>
      <c r="C423" s="2"/>
      <c r="D423" s="21" t="s">
        <v>128</v>
      </c>
      <c r="E423" s="1"/>
      <c r="F423" s="1"/>
      <c r="G423" s="1"/>
    </row>
    <row r="424" spans="2:7" x14ac:dyDescent="0.2">
      <c r="C424" s="2">
        <v>1</v>
      </c>
      <c r="D424" s="5" t="s">
        <v>429</v>
      </c>
      <c r="E424" s="9">
        <v>4071</v>
      </c>
      <c r="F424" s="9">
        <v>3177.36</v>
      </c>
      <c r="G424" s="9">
        <v>-893.64</v>
      </c>
    </row>
    <row r="425" spans="2:7" ht="15" customHeight="1" x14ac:dyDescent="0.2">
      <c r="C425" s="10" t="s">
        <v>3</v>
      </c>
      <c r="D425" s="11" t="s">
        <v>430</v>
      </c>
      <c r="E425" s="12">
        <f>SUBTOTAL(9,E424:E424)</f>
        <v>4071</v>
      </c>
      <c r="F425" s="12">
        <f>SUBTOTAL(9,F424:F424)</f>
        <v>3177.36</v>
      </c>
      <c r="G425" s="12">
        <f>SUBTOTAL(9,G424:G424)</f>
        <v>-893.64</v>
      </c>
    </row>
    <row r="426" spans="2:7" ht="14.25" customHeight="1" x14ac:dyDescent="0.2">
      <c r="B426" s="20">
        <v>4142</v>
      </c>
      <c r="C426" s="2"/>
      <c r="D426" s="21" t="s">
        <v>129</v>
      </c>
      <c r="E426" s="1"/>
      <c r="F426" s="1"/>
      <c r="G426" s="1"/>
    </row>
    <row r="427" spans="2:7" x14ac:dyDescent="0.2">
      <c r="C427" s="2">
        <v>1</v>
      </c>
      <c r="D427" s="5" t="s">
        <v>431</v>
      </c>
      <c r="E427" s="9">
        <v>50463</v>
      </c>
      <c r="F427" s="9">
        <v>24963.204259999999</v>
      </c>
      <c r="G427" s="9">
        <v>-25499.795740000001</v>
      </c>
    </row>
    <row r="428" spans="2:7" ht="15" customHeight="1" x14ac:dyDescent="0.2">
      <c r="C428" s="10" t="s">
        <v>3</v>
      </c>
      <c r="D428" s="11" t="s">
        <v>432</v>
      </c>
      <c r="E428" s="12">
        <f>SUBTOTAL(9,E427:E427)</f>
        <v>50463</v>
      </c>
      <c r="F428" s="12">
        <f>SUBTOTAL(9,F427:F427)</f>
        <v>24963.204259999999</v>
      </c>
      <c r="G428" s="12">
        <f>SUBTOTAL(9,G427:G427)</f>
        <v>-25499.795740000001</v>
      </c>
    </row>
    <row r="429" spans="2:7" ht="14.25" customHeight="1" x14ac:dyDescent="0.2">
      <c r="B429" s="20">
        <v>4150</v>
      </c>
      <c r="C429" s="2"/>
      <c r="D429" s="21" t="s">
        <v>130</v>
      </c>
      <c r="E429" s="1"/>
      <c r="F429" s="1"/>
      <c r="G429" s="1"/>
    </row>
    <row r="430" spans="2:7" x14ac:dyDescent="0.2">
      <c r="C430" s="2">
        <v>85</v>
      </c>
      <c r="D430" s="5" t="s">
        <v>433</v>
      </c>
      <c r="E430" s="9">
        <v>50</v>
      </c>
      <c r="F430" s="9">
        <v>0</v>
      </c>
      <c r="G430" s="9">
        <v>-50</v>
      </c>
    </row>
    <row r="431" spans="2:7" ht="15" customHeight="1" x14ac:dyDescent="0.2">
      <c r="C431" s="10" t="s">
        <v>3</v>
      </c>
      <c r="D431" s="11" t="s">
        <v>434</v>
      </c>
      <c r="E431" s="12">
        <f>SUBTOTAL(9,E430:E430)</f>
        <v>50</v>
      </c>
      <c r="F431" s="12">
        <f>SUBTOTAL(9,F430:F430)</f>
        <v>0</v>
      </c>
      <c r="G431" s="12">
        <f>SUBTOTAL(9,G430:G430)</f>
        <v>-50</v>
      </c>
    </row>
    <row r="432" spans="2:7" ht="14.25" customHeight="1" x14ac:dyDescent="0.2">
      <c r="B432" s="20">
        <v>4162</v>
      </c>
      <c r="C432" s="2"/>
      <c r="D432" s="21" t="s">
        <v>435</v>
      </c>
      <c r="E432" s="1"/>
      <c r="F432" s="1"/>
      <c r="G432" s="1"/>
    </row>
    <row r="433" spans="2:7" x14ac:dyDescent="0.2">
      <c r="C433" s="2">
        <v>90</v>
      </c>
      <c r="D433" s="5" t="s">
        <v>436</v>
      </c>
      <c r="E433" s="9">
        <v>10000</v>
      </c>
      <c r="F433" s="9">
        <v>10000</v>
      </c>
      <c r="G433" s="9">
        <v>0</v>
      </c>
    </row>
    <row r="434" spans="2:7" ht="15" customHeight="1" x14ac:dyDescent="0.2">
      <c r="C434" s="10" t="s">
        <v>3</v>
      </c>
      <c r="D434" s="11" t="s">
        <v>437</v>
      </c>
      <c r="E434" s="12">
        <f>SUBTOTAL(9,E433:E433)</f>
        <v>10000</v>
      </c>
      <c r="F434" s="12">
        <f>SUBTOTAL(9,F433:F433)</f>
        <v>10000</v>
      </c>
      <c r="G434" s="12">
        <f>SUBTOTAL(9,G433:G433)</f>
        <v>0</v>
      </c>
    </row>
    <row r="435" spans="2:7" ht="15" customHeight="1" x14ac:dyDescent="0.2">
      <c r="B435" s="2"/>
      <c r="C435" s="13"/>
      <c r="D435" s="11" t="s">
        <v>131</v>
      </c>
      <c r="E435" s="14">
        <f>SUBTOTAL(9,E411:E434)</f>
        <v>304389</v>
      </c>
      <c r="F435" s="14">
        <f>SUBTOTAL(9,F411:F434)</f>
        <v>157673.74634000001</v>
      </c>
      <c r="G435" s="14">
        <f>SUBTOTAL(9,G411:G434)</f>
        <v>-146715.25365999999</v>
      </c>
    </row>
    <row r="436" spans="2:7" ht="27" customHeight="1" x14ac:dyDescent="0.25">
      <c r="B436" s="1"/>
      <c r="C436" s="2"/>
      <c r="D436" s="8" t="s">
        <v>132</v>
      </c>
      <c r="E436" s="1"/>
      <c r="F436" s="1"/>
      <c r="G436" s="1"/>
    </row>
    <row r="437" spans="2:7" ht="14.25" customHeight="1" x14ac:dyDescent="0.2">
      <c r="B437" s="20">
        <v>4300</v>
      </c>
      <c r="C437" s="2"/>
      <c r="D437" s="21" t="s">
        <v>133</v>
      </c>
      <c r="E437" s="1"/>
      <c r="F437" s="1"/>
      <c r="G437" s="1"/>
    </row>
    <row r="438" spans="2:7" x14ac:dyDescent="0.2">
      <c r="C438" s="2">
        <v>1</v>
      </c>
      <c r="D438" s="5" t="s">
        <v>438</v>
      </c>
      <c r="E438" s="9">
        <v>900</v>
      </c>
      <c r="F438" s="9">
        <v>0</v>
      </c>
      <c r="G438" s="9">
        <v>-900</v>
      </c>
    </row>
    <row r="439" spans="2:7" x14ac:dyDescent="0.2">
      <c r="C439" s="2">
        <v>85</v>
      </c>
      <c r="D439" s="5" t="s">
        <v>439</v>
      </c>
      <c r="E439" s="9">
        <v>110000</v>
      </c>
      <c r="F439" s="9">
        <v>0</v>
      </c>
      <c r="G439" s="9">
        <v>-110000</v>
      </c>
    </row>
    <row r="440" spans="2:7" ht="15" customHeight="1" x14ac:dyDescent="0.2">
      <c r="C440" s="10" t="s">
        <v>3</v>
      </c>
      <c r="D440" s="11" t="s">
        <v>440</v>
      </c>
      <c r="E440" s="12">
        <f>SUBTOTAL(9,E438:E439)</f>
        <v>110900</v>
      </c>
      <c r="F440" s="12">
        <f>SUBTOTAL(9,F438:F439)</f>
        <v>0</v>
      </c>
      <c r="G440" s="12">
        <f>SUBTOTAL(9,G438:G439)</f>
        <v>-110900</v>
      </c>
    </row>
    <row r="441" spans="2:7" ht="14.25" customHeight="1" x14ac:dyDescent="0.2">
      <c r="B441" s="20">
        <v>4312</v>
      </c>
      <c r="C441" s="2"/>
      <c r="D441" s="21" t="s">
        <v>441</v>
      </c>
      <c r="E441" s="1"/>
      <c r="F441" s="1"/>
      <c r="G441" s="1"/>
    </row>
    <row r="442" spans="2:7" x14ac:dyDescent="0.2">
      <c r="C442" s="2">
        <v>90</v>
      </c>
      <c r="D442" s="5" t="s">
        <v>436</v>
      </c>
      <c r="E442" s="9">
        <v>305500</v>
      </c>
      <c r="F442" s="9">
        <v>222184.95</v>
      </c>
      <c r="G442" s="9">
        <v>-83315.05</v>
      </c>
    </row>
    <row r="443" spans="2:7" ht="15" customHeight="1" x14ac:dyDescent="0.2">
      <c r="C443" s="10" t="s">
        <v>3</v>
      </c>
      <c r="D443" s="11" t="s">
        <v>442</v>
      </c>
      <c r="E443" s="12">
        <f>SUBTOTAL(9,E442:E442)</f>
        <v>305500</v>
      </c>
      <c r="F443" s="12">
        <f>SUBTOTAL(9,F442:F442)</f>
        <v>222184.95</v>
      </c>
      <c r="G443" s="12">
        <f>SUBTOTAL(9,G442:G442)</f>
        <v>-83315.05</v>
      </c>
    </row>
    <row r="444" spans="2:7" ht="14.25" customHeight="1" x14ac:dyDescent="0.2">
      <c r="B444" s="20">
        <v>4313</v>
      </c>
      <c r="C444" s="2"/>
      <c r="D444" s="21" t="s">
        <v>134</v>
      </c>
      <c r="E444" s="1"/>
      <c r="F444" s="1"/>
      <c r="G444" s="1"/>
    </row>
    <row r="445" spans="2:7" x14ac:dyDescent="0.2">
      <c r="C445" s="2">
        <v>1</v>
      </c>
      <c r="D445" s="5" t="s">
        <v>341</v>
      </c>
      <c r="E445" s="9">
        <v>175000</v>
      </c>
      <c r="F445" s="9">
        <v>121886.98544</v>
      </c>
      <c r="G445" s="9">
        <v>-53113.014560000003</v>
      </c>
    </row>
    <row r="446" spans="2:7" x14ac:dyDescent="0.2">
      <c r="C446" s="2">
        <v>2</v>
      </c>
      <c r="D446" s="5" t="s">
        <v>443</v>
      </c>
      <c r="E446" s="9">
        <v>0</v>
      </c>
      <c r="F446" s="9">
        <v>2389.2546000000002</v>
      </c>
      <c r="G446" s="9">
        <v>2389.2546000000002</v>
      </c>
    </row>
    <row r="447" spans="2:7" ht="15" customHeight="1" x14ac:dyDescent="0.2">
      <c r="C447" s="10" t="s">
        <v>3</v>
      </c>
      <c r="D447" s="11" t="s">
        <v>444</v>
      </c>
      <c r="E447" s="12">
        <f>SUBTOTAL(9,E445:E446)</f>
        <v>175000</v>
      </c>
      <c r="F447" s="12">
        <f>SUBTOTAL(9,F445:F446)</f>
        <v>124276.24004</v>
      </c>
      <c r="G447" s="12">
        <f>SUBTOTAL(9,G445:G446)</f>
        <v>-50723.759960000003</v>
      </c>
    </row>
    <row r="448" spans="2:7" ht="14.25" customHeight="1" x14ac:dyDescent="0.2">
      <c r="B448" s="20">
        <v>4320</v>
      </c>
      <c r="C448" s="2"/>
      <c r="D448" s="21" t="s">
        <v>135</v>
      </c>
      <c r="E448" s="1"/>
      <c r="F448" s="1"/>
      <c r="G448" s="1"/>
    </row>
    <row r="449" spans="2:7" x14ac:dyDescent="0.2">
      <c r="C449" s="2">
        <v>1</v>
      </c>
      <c r="D449" s="5" t="s">
        <v>445</v>
      </c>
      <c r="E449" s="9">
        <v>179900</v>
      </c>
      <c r="F449" s="9">
        <v>134613.13230999999</v>
      </c>
      <c r="G449" s="9">
        <v>-45286.867689999999</v>
      </c>
    </row>
    <row r="450" spans="2:7" x14ac:dyDescent="0.2">
      <c r="C450" s="2">
        <v>2</v>
      </c>
      <c r="D450" s="5" t="s">
        <v>446</v>
      </c>
      <c r="E450" s="9">
        <v>469800</v>
      </c>
      <c r="F450" s="9">
        <v>279295.53025000001</v>
      </c>
      <c r="G450" s="9">
        <v>-190504.46974999999</v>
      </c>
    </row>
    <row r="451" spans="2:7" x14ac:dyDescent="0.2">
      <c r="C451" s="2">
        <v>3</v>
      </c>
      <c r="D451" s="5" t="s">
        <v>447</v>
      </c>
      <c r="E451" s="9">
        <v>131300</v>
      </c>
      <c r="F451" s="9">
        <v>60072.215250000001</v>
      </c>
      <c r="G451" s="9">
        <v>-71227.784750000006</v>
      </c>
    </row>
    <row r="452" spans="2:7" x14ac:dyDescent="0.2">
      <c r="C452" s="2">
        <v>4</v>
      </c>
      <c r="D452" s="5" t="s">
        <v>448</v>
      </c>
      <c r="E452" s="9">
        <v>688200</v>
      </c>
      <c r="F452" s="9">
        <v>454425.011</v>
      </c>
      <c r="G452" s="9">
        <v>-233774.989</v>
      </c>
    </row>
    <row r="453" spans="2:7" ht="15" customHeight="1" x14ac:dyDescent="0.2">
      <c r="C453" s="10" t="s">
        <v>3</v>
      </c>
      <c r="D453" s="11" t="s">
        <v>449</v>
      </c>
      <c r="E453" s="12">
        <f>SUBTOTAL(9,E449:E452)</f>
        <v>1469200</v>
      </c>
      <c r="F453" s="12">
        <f>SUBTOTAL(9,F449:F452)</f>
        <v>928405.88880999992</v>
      </c>
      <c r="G453" s="12">
        <f>SUBTOTAL(9,G449:G452)</f>
        <v>-540794.11118999997</v>
      </c>
    </row>
    <row r="454" spans="2:7" ht="14.25" customHeight="1" x14ac:dyDescent="0.2">
      <c r="B454" s="20">
        <v>4330</v>
      </c>
      <c r="C454" s="2"/>
      <c r="D454" s="21" t="s">
        <v>136</v>
      </c>
      <c r="E454" s="1"/>
      <c r="F454" s="1"/>
      <c r="G454" s="1"/>
    </row>
    <row r="455" spans="2:7" x14ac:dyDescent="0.2">
      <c r="C455" s="2">
        <v>1</v>
      </c>
      <c r="D455" s="5" t="s">
        <v>311</v>
      </c>
      <c r="E455" s="9">
        <v>21300</v>
      </c>
      <c r="F455" s="9">
        <v>0</v>
      </c>
      <c r="G455" s="9">
        <v>-21300</v>
      </c>
    </row>
    <row r="456" spans="2:7" x14ac:dyDescent="0.2">
      <c r="C456" s="2">
        <v>70</v>
      </c>
      <c r="D456" s="5" t="s">
        <v>450</v>
      </c>
      <c r="E456" s="9">
        <v>25800</v>
      </c>
      <c r="F456" s="9">
        <v>0</v>
      </c>
      <c r="G456" s="9">
        <v>-25800</v>
      </c>
    </row>
    <row r="457" spans="2:7" ht="15" customHeight="1" x14ac:dyDescent="0.2">
      <c r="C457" s="10" t="s">
        <v>3</v>
      </c>
      <c r="D457" s="11" t="s">
        <v>451</v>
      </c>
      <c r="E457" s="12">
        <f>SUBTOTAL(9,E455:E456)</f>
        <v>47100</v>
      </c>
      <c r="F457" s="12">
        <f>SUBTOTAL(9,F455:F456)</f>
        <v>0</v>
      </c>
      <c r="G457" s="12">
        <f>SUBTOTAL(9,G455:G456)</f>
        <v>-47100</v>
      </c>
    </row>
    <row r="458" spans="2:7" ht="14.25" customHeight="1" x14ac:dyDescent="0.2">
      <c r="B458" s="20">
        <v>4352</v>
      </c>
      <c r="C458" s="2"/>
      <c r="D458" s="21" t="s">
        <v>137</v>
      </c>
      <c r="E458" s="1"/>
      <c r="F458" s="1"/>
      <c r="G458" s="1"/>
    </row>
    <row r="459" spans="2:7" x14ac:dyDescent="0.2">
      <c r="C459" s="2">
        <v>1</v>
      </c>
      <c r="D459" s="5" t="s">
        <v>215</v>
      </c>
      <c r="E459" s="9">
        <v>5900</v>
      </c>
      <c r="F459" s="9">
        <v>3334.0756999999999</v>
      </c>
      <c r="G459" s="9">
        <v>-2565.9243000000001</v>
      </c>
    </row>
    <row r="460" spans="2:7" ht="15" customHeight="1" x14ac:dyDescent="0.2">
      <c r="C460" s="10" t="s">
        <v>3</v>
      </c>
      <c r="D460" s="11" t="s">
        <v>452</v>
      </c>
      <c r="E460" s="12">
        <f>SUBTOTAL(9,E459:E459)</f>
        <v>5900</v>
      </c>
      <c r="F460" s="12">
        <f>SUBTOTAL(9,F459:F459)</f>
        <v>3334.0756999999999</v>
      </c>
      <c r="G460" s="12">
        <f>SUBTOTAL(9,G459:G459)</f>
        <v>-2565.9243000000001</v>
      </c>
    </row>
    <row r="461" spans="2:7" ht="14.25" customHeight="1" x14ac:dyDescent="0.2">
      <c r="B461" s="20">
        <v>4354</v>
      </c>
      <c r="C461" s="2"/>
      <c r="D461" s="21" t="s">
        <v>138</v>
      </c>
      <c r="E461" s="1"/>
      <c r="F461" s="1"/>
      <c r="G461" s="1"/>
    </row>
    <row r="462" spans="2:7" x14ac:dyDescent="0.2">
      <c r="C462" s="2">
        <v>1</v>
      </c>
      <c r="D462" s="5" t="s">
        <v>453</v>
      </c>
      <c r="E462" s="9">
        <v>15000</v>
      </c>
      <c r="F462" s="9">
        <v>16051.98</v>
      </c>
      <c r="G462" s="9">
        <v>1051.98</v>
      </c>
    </row>
    <row r="463" spans="2:7" ht="15" customHeight="1" x14ac:dyDescent="0.2">
      <c r="C463" s="10" t="s">
        <v>3</v>
      </c>
      <c r="D463" s="11" t="s">
        <v>454</v>
      </c>
      <c r="E463" s="12">
        <f>SUBTOTAL(9,E462:E462)</f>
        <v>15000</v>
      </c>
      <c r="F463" s="12">
        <f>SUBTOTAL(9,F462:F462)</f>
        <v>16051.98</v>
      </c>
      <c r="G463" s="12">
        <f>SUBTOTAL(9,G462:G462)</f>
        <v>1051.98</v>
      </c>
    </row>
    <row r="464" spans="2:7" ht="15" customHeight="1" x14ac:dyDescent="0.2">
      <c r="B464" s="2"/>
      <c r="C464" s="13"/>
      <c r="D464" s="11" t="s">
        <v>139</v>
      </c>
      <c r="E464" s="14">
        <f>SUBTOTAL(9,E437:E463)</f>
        <v>2128600</v>
      </c>
      <c r="F464" s="14">
        <f>SUBTOTAL(9,F437:F463)</f>
        <v>1294253.1345500001</v>
      </c>
      <c r="G464" s="14">
        <f>SUBTOTAL(9,G437:G463)</f>
        <v>-834346.86545000004</v>
      </c>
    </row>
    <row r="465" spans="2:7" ht="27" customHeight="1" x14ac:dyDescent="0.25">
      <c r="B465" s="1"/>
      <c r="C465" s="2"/>
      <c r="D465" s="8" t="s">
        <v>140</v>
      </c>
      <c r="E465" s="1"/>
      <c r="F465" s="1"/>
      <c r="G465" s="1"/>
    </row>
    <row r="466" spans="2:7" ht="14.25" customHeight="1" x14ac:dyDescent="0.2">
      <c r="B466" s="20">
        <v>4400</v>
      </c>
      <c r="C466" s="2"/>
      <c r="D466" s="21" t="s">
        <v>141</v>
      </c>
      <c r="E466" s="1"/>
      <c r="F466" s="1"/>
      <c r="G466" s="1"/>
    </row>
    <row r="467" spans="2:7" x14ac:dyDescent="0.2">
      <c r="C467" s="2">
        <v>2</v>
      </c>
      <c r="D467" s="5" t="s">
        <v>215</v>
      </c>
      <c r="E467" s="9">
        <v>518</v>
      </c>
      <c r="F467" s="9">
        <v>0</v>
      </c>
      <c r="G467" s="9">
        <v>-518</v>
      </c>
    </row>
    <row r="468" spans="2:7" x14ac:dyDescent="0.2">
      <c r="C468" s="2">
        <v>3</v>
      </c>
      <c r="D468" s="5" t="s">
        <v>438</v>
      </c>
      <c r="E468" s="9">
        <v>39231</v>
      </c>
      <c r="F468" s="9">
        <v>0</v>
      </c>
      <c r="G468" s="9">
        <v>-39231</v>
      </c>
    </row>
    <row r="469" spans="2:7" ht="15" customHeight="1" x14ac:dyDescent="0.2">
      <c r="C469" s="10" t="s">
        <v>3</v>
      </c>
      <c r="D469" s="11" t="s">
        <v>455</v>
      </c>
      <c r="E469" s="12">
        <f>SUBTOTAL(9,E467:E468)</f>
        <v>39749</v>
      </c>
      <c r="F469" s="12">
        <f>SUBTOTAL(9,F467:F468)</f>
        <v>0</v>
      </c>
      <c r="G469" s="12">
        <f>SUBTOTAL(9,G467:G468)</f>
        <v>-39749</v>
      </c>
    </row>
    <row r="470" spans="2:7" ht="14.25" customHeight="1" x14ac:dyDescent="0.2">
      <c r="B470" s="20">
        <v>4420</v>
      </c>
      <c r="C470" s="2"/>
      <c r="D470" s="21" t="s">
        <v>142</v>
      </c>
      <c r="E470" s="1"/>
      <c r="F470" s="1"/>
      <c r="G470" s="1"/>
    </row>
    <row r="471" spans="2:7" x14ac:dyDescent="0.2">
      <c r="C471" s="2">
        <v>1</v>
      </c>
      <c r="D471" s="5" t="s">
        <v>456</v>
      </c>
      <c r="E471" s="9">
        <v>6721</v>
      </c>
      <c r="F471" s="9">
        <v>7357.9435800000001</v>
      </c>
      <c r="G471" s="9">
        <v>636.94358</v>
      </c>
    </row>
    <row r="472" spans="2:7" x14ac:dyDescent="0.2">
      <c r="C472" s="2">
        <v>4</v>
      </c>
      <c r="D472" s="5" t="s">
        <v>457</v>
      </c>
      <c r="E472" s="9">
        <v>58745</v>
      </c>
      <c r="F472" s="9">
        <v>43287.52908</v>
      </c>
      <c r="G472" s="9">
        <v>-15457.47092</v>
      </c>
    </row>
    <row r="473" spans="2:7" x14ac:dyDescent="0.2">
      <c r="C473" s="2">
        <v>6</v>
      </c>
      <c r="D473" s="5" t="s">
        <v>458</v>
      </c>
      <c r="E473" s="9">
        <v>39249</v>
      </c>
      <c r="F473" s="9">
        <v>31559.835449999999</v>
      </c>
      <c r="G473" s="9">
        <v>-7689.1645500000004</v>
      </c>
    </row>
    <row r="474" spans="2:7" x14ac:dyDescent="0.2">
      <c r="C474" s="2">
        <v>7</v>
      </c>
      <c r="D474" s="5" t="s">
        <v>459</v>
      </c>
      <c r="E474" s="9">
        <v>9928</v>
      </c>
      <c r="F474" s="9">
        <v>3949.5</v>
      </c>
      <c r="G474" s="9">
        <v>-5978.5</v>
      </c>
    </row>
    <row r="475" spans="2:7" x14ac:dyDescent="0.2">
      <c r="C475" s="2">
        <v>9</v>
      </c>
      <c r="D475" s="5" t="s">
        <v>460</v>
      </c>
      <c r="E475" s="9">
        <v>39545</v>
      </c>
      <c r="F475" s="9">
        <v>8247.35815</v>
      </c>
      <c r="G475" s="9">
        <v>-31297.64185</v>
      </c>
    </row>
    <row r="476" spans="2:7" x14ac:dyDescent="0.2">
      <c r="C476" s="2">
        <v>40</v>
      </c>
      <c r="D476" s="5" t="s">
        <v>461</v>
      </c>
      <c r="E476" s="9">
        <v>1069</v>
      </c>
      <c r="F476" s="9">
        <v>375</v>
      </c>
      <c r="G476" s="9">
        <v>-694</v>
      </c>
    </row>
    <row r="477" spans="2:7" x14ac:dyDescent="0.2">
      <c r="C477" s="2">
        <v>50</v>
      </c>
      <c r="D477" s="5" t="s">
        <v>462</v>
      </c>
      <c r="E477" s="9">
        <v>6000</v>
      </c>
      <c r="F477" s="9">
        <v>750</v>
      </c>
      <c r="G477" s="9">
        <v>-5250</v>
      </c>
    </row>
    <row r="478" spans="2:7" x14ac:dyDescent="0.2">
      <c r="C478" s="2">
        <v>85</v>
      </c>
      <c r="D478" s="5" t="s">
        <v>463</v>
      </c>
      <c r="E478" s="9">
        <v>1000</v>
      </c>
      <c r="F478" s="9">
        <v>805.92619999999999</v>
      </c>
      <c r="G478" s="9">
        <v>-194.07380000000001</v>
      </c>
    </row>
    <row r="479" spans="2:7" ht="15" customHeight="1" x14ac:dyDescent="0.2">
      <c r="C479" s="10" t="s">
        <v>3</v>
      </c>
      <c r="D479" s="11" t="s">
        <v>464</v>
      </c>
      <c r="E479" s="12">
        <f>SUBTOTAL(9,E471:E478)</f>
        <v>162257</v>
      </c>
      <c r="F479" s="12">
        <f>SUBTOTAL(9,F471:F478)</f>
        <v>96333.09246</v>
      </c>
      <c r="G479" s="12">
        <f>SUBTOTAL(9,G471:G478)</f>
        <v>-65923.90754</v>
      </c>
    </row>
    <row r="480" spans="2:7" ht="14.25" customHeight="1" x14ac:dyDescent="0.2">
      <c r="B480" s="20">
        <v>4423</v>
      </c>
      <c r="C480" s="2"/>
      <c r="D480" s="21" t="s">
        <v>143</v>
      </c>
      <c r="E480" s="1"/>
      <c r="F480" s="1"/>
      <c r="G480" s="1"/>
    </row>
    <row r="481" spans="2:7" x14ac:dyDescent="0.2">
      <c r="C481" s="2">
        <v>1</v>
      </c>
      <c r="D481" s="5" t="s">
        <v>465</v>
      </c>
      <c r="E481" s="9">
        <v>1127</v>
      </c>
      <c r="F481" s="9">
        <v>572</v>
      </c>
      <c r="G481" s="9">
        <v>-555</v>
      </c>
    </row>
    <row r="482" spans="2:7" ht="15" customHeight="1" x14ac:dyDescent="0.2">
      <c r="C482" s="10" t="s">
        <v>3</v>
      </c>
      <c r="D482" s="11" t="s">
        <v>466</v>
      </c>
      <c r="E482" s="12">
        <f>SUBTOTAL(9,E481:E481)</f>
        <v>1127</v>
      </c>
      <c r="F482" s="12">
        <f>SUBTOTAL(9,F481:F481)</f>
        <v>572</v>
      </c>
      <c r="G482" s="12">
        <f>SUBTOTAL(9,G481:G481)</f>
        <v>-555</v>
      </c>
    </row>
    <row r="483" spans="2:7" ht="14.25" customHeight="1" x14ac:dyDescent="0.2">
      <c r="B483" s="20">
        <v>4429</v>
      </c>
      <c r="C483" s="2"/>
      <c r="D483" s="21" t="s">
        <v>144</v>
      </c>
      <c r="E483" s="1"/>
      <c r="F483" s="1"/>
      <c r="G483" s="1"/>
    </row>
    <row r="484" spans="2:7" x14ac:dyDescent="0.2">
      <c r="C484" s="2">
        <v>2</v>
      </c>
      <c r="D484" s="5" t="s">
        <v>467</v>
      </c>
      <c r="E484" s="9">
        <v>1404</v>
      </c>
      <c r="F484" s="9">
        <v>688.45065999999997</v>
      </c>
      <c r="G484" s="9">
        <v>-715.54934000000003</v>
      </c>
    </row>
    <row r="485" spans="2:7" x14ac:dyDescent="0.2">
      <c r="C485" s="2">
        <v>9</v>
      </c>
      <c r="D485" s="5" t="s">
        <v>460</v>
      </c>
      <c r="E485" s="9">
        <v>4200</v>
      </c>
      <c r="F485" s="9">
        <v>1717.046</v>
      </c>
      <c r="G485" s="9">
        <v>-2482.9540000000002</v>
      </c>
    </row>
    <row r="486" spans="2:7" ht="15" customHeight="1" x14ac:dyDescent="0.2">
      <c r="C486" s="10" t="s">
        <v>3</v>
      </c>
      <c r="D486" s="11" t="s">
        <v>468</v>
      </c>
      <c r="E486" s="12">
        <f>SUBTOTAL(9,E484:E485)</f>
        <v>5604</v>
      </c>
      <c r="F486" s="12">
        <f>SUBTOTAL(9,F484:F485)</f>
        <v>2405.4966599999998</v>
      </c>
      <c r="G486" s="12">
        <f>SUBTOTAL(9,G484:G485)</f>
        <v>-3198.5033400000002</v>
      </c>
    </row>
    <row r="487" spans="2:7" ht="14.25" customHeight="1" x14ac:dyDescent="0.2">
      <c r="B487" s="20">
        <v>4471</v>
      </c>
      <c r="C487" s="2"/>
      <c r="D487" s="21" t="s">
        <v>145</v>
      </c>
      <c r="E487" s="1"/>
      <c r="F487" s="1"/>
      <c r="G487" s="1"/>
    </row>
    <row r="488" spans="2:7" x14ac:dyDescent="0.2">
      <c r="C488" s="2">
        <v>1</v>
      </c>
      <c r="D488" s="5" t="s">
        <v>469</v>
      </c>
      <c r="E488" s="9">
        <v>8827</v>
      </c>
      <c r="F488" s="9">
        <v>2698.6064900000001</v>
      </c>
      <c r="G488" s="9">
        <v>-6128.3935099999999</v>
      </c>
    </row>
    <row r="489" spans="2:7" x14ac:dyDescent="0.2">
      <c r="C489" s="2">
        <v>3</v>
      </c>
      <c r="D489" s="5" t="s">
        <v>470</v>
      </c>
      <c r="E489" s="9">
        <v>71835</v>
      </c>
      <c r="F489" s="9">
        <v>64737.409780000002</v>
      </c>
      <c r="G489" s="9">
        <v>-7097.59022</v>
      </c>
    </row>
    <row r="490" spans="2:7" x14ac:dyDescent="0.2">
      <c r="C490" s="2">
        <v>21</v>
      </c>
      <c r="D490" s="5" t="s">
        <v>471</v>
      </c>
      <c r="E490" s="9">
        <v>16048</v>
      </c>
      <c r="F490" s="9">
        <v>1450.2762499999999</v>
      </c>
      <c r="G490" s="9">
        <v>-14597.723749999999</v>
      </c>
    </row>
    <row r="491" spans="2:7" ht="15" customHeight="1" x14ac:dyDescent="0.2">
      <c r="C491" s="10" t="s">
        <v>3</v>
      </c>
      <c r="D491" s="11" t="s">
        <v>472</v>
      </c>
      <c r="E491" s="12">
        <f>SUBTOTAL(9,E488:E490)</f>
        <v>96710</v>
      </c>
      <c r="F491" s="12">
        <f>SUBTOTAL(9,F488:F490)</f>
        <v>68886.292520000003</v>
      </c>
      <c r="G491" s="12">
        <f>SUBTOTAL(9,G488:G490)</f>
        <v>-27823.707479999997</v>
      </c>
    </row>
    <row r="492" spans="2:7" ht="14.25" customHeight="1" x14ac:dyDescent="0.2">
      <c r="B492" s="20">
        <v>4481</v>
      </c>
      <c r="C492" s="2"/>
      <c r="D492" s="21" t="s">
        <v>473</v>
      </c>
      <c r="E492" s="1"/>
      <c r="F492" s="1"/>
      <c r="G492" s="1"/>
    </row>
    <row r="493" spans="2:7" x14ac:dyDescent="0.2">
      <c r="C493" s="2">
        <v>1</v>
      </c>
      <c r="D493" s="5" t="s">
        <v>210</v>
      </c>
      <c r="E493" s="9">
        <v>1908518</v>
      </c>
      <c r="F493" s="9">
        <v>1249252.75936</v>
      </c>
      <c r="G493" s="9">
        <v>-659265.24063999997</v>
      </c>
    </row>
    <row r="494" spans="2:7" ht="15" customHeight="1" x14ac:dyDescent="0.2">
      <c r="C494" s="10" t="s">
        <v>3</v>
      </c>
      <c r="D494" s="11" t="s">
        <v>474</v>
      </c>
      <c r="E494" s="12">
        <f>SUBTOTAL(9,E493:E493)</f>
        <v>1908518</v>
      </c>
      <c r="F494" s="12">
        <f>SUBTOTAL(9,F493:F493)</f>
        <v>1249252.75936</v>
      </c>
      <c r="G494" s="12">
        <f>SUBTOTAL(9,G493:G493)</f>
        <v>-659265.24063999997</v>
      </c>
    </row>
    <row r="495" spans="2:7" ht="15" customHeight="1" x14ac:dyDescent="0.2">
      <c r="B495" s="2"/>
      <c r="C495" s="13"/>
      <c r="D495" s="11" t="s">
        <v>146</v>
      </c>
      <c r="E495" s="14">
        <f>SUBTOTAL(9,E466:E494)</f>
        <v>2213965</v>
      </c>
      <c r="F495" s="14">
        <f>SUBTOTAL(9,F466:F494)</f>
        <v>1417449.6410000001</v>
      </c>
      <c r="G495" s="14">
        <f>SUBTOTAL(9,G466:G494)</f>
        <v>-796515.35899999994</v>
      </c>
    </row>
    <row r="496" spans="2:7" ht="27" customHeight="1" x14ac:dyDescent="0.25">
      <c r="B496" s="1"/>
      <c r="C496" s="2"/>
      <c r="D496" s="8" t="s">
        <v>147</v>
      </c>
      <c r="E496" s="1"/>
      <c r="F496" s="1"/>
      <c r="G496" s="1"/>
    </row>
    <row r="497" spans="2:7" ht="14.25" customHeight="1" x14ac:dyDescent="0.2">
      <c r="B497" s="20">
        <v>4510</v>
      </c>
      <c r="C497" s="2"/>
      <c r="D497" s="21" t="s">
        <v>148</v>
      </c>
      <c r="E497" s="1"/>
      <c r="F497" s="1"/>
      <c r="G497" s="1"/>
    </row>
    <row r="498" spans="2:7" x14ac:dyDescent="0.2">
      <c r="C498" s="2">
        <v>2</v>
      </c>
      <c r="D498" s="5" t="s">
        <v>215</v>
      </c>
      <c r="E498" s="9">
        <v>44293</v>
      </c>
      <c r="F498" s="9">
        <v>49286.093280000001</v>
      </c>
      <c r="G498" s="9">
        <v>4993.09328</v>
      </c>
    </row>
    <row r="499" spans="2:7" x14ac:dyDescent="0.2">
      <c r="C499" s="2">
        <v>3</v>
      </c>
      <c r="D499" s="5" t="s">
        <v>475</v>
      </c>
      <c r="E499" s="9">
        <v>73446</v>
      </c>
      <c r="F499" s="9">
        <v>88545.191130000007</v>
      </c>
      <c r="G499" s="9">
        <v>15099.191129999999</v>
      </c>
    </row>
    <row r="500" spans="2:7" ht="15" customHeight="1" x14ac:dyDescent="0.2">
      <c r="C500" s="10" t="s">
        <v>3</v>
      </c>
      <c r="D500" s="11" t="s">
        <v>476</v>
      </c>
      <c r="E500" s="12">
        <f>SUBTOTAL(9,E498:E499)</f>
        <v>117739</v>
      </c>
      <c r="F500" s="12">
        <f>SUBTOTAL(9,F498:F499)</f>
        <v>137831.28441000002</v>
      </c>
      <c r="G500" s="12">
        <f>SUBTOTAL(9,G498:G499)</f>
        <v>20092.28441</v>
      </c>
    </row>
    <row r="501" spans="2:7" ht="14.25" customHeight="1" x14ac:dyDescent="0.2">
      <c r="B501" s="20">
        <v>4520</v>
      </c>
      <c r="C501" s="2"/>
      <c r="D501" s="21" t="s">
        <v>149</v>
      </c>
      <c r="E501" s="1"/>
      <c r="F501" s="1"/>
      <c r="G501" s="1"/>
    </row>
    <row r="502" spans="2:7" x14ac:dyDescent="0.2">
      <c r="C502" s="2">
        <v>1</v>
      </c>
      <c r="D502" s="5" t="s">
        <v>228</v>
      </c>
      <c r="E502" s="9">
        <v>89047</v>
      </c>
      <c r="F502" s="9">
        <v>21773.263780000001</v>
      </c>
      <c r="G502" s="9">
        <v>-67273.736220000006</v>
      </c>
    </row>
    <row r="503" spans="2:7" x14ac:dyDescent="0.2">
      <c r="C503" s="2">
        <v>2</v>
      </c>
      <c r="D503" s="5" t="s">
        <v>215</v>
      </c>
      <c r="E503" s="9">
        <v>0</v>
      </c>
      <c r="F503" s="9">
        <v>2733.52106</v>
      </c>
      <c r="G503" s="9">
        <v>2733.52106</v>
      </c>
    </row>
    <row r="504" spans="2:7" ht="15" customHeight="1" x14ac:dyDescent="0.2">
      <c r="C504" s="10" t="s">
        <v>3</v>
      </c>
      <c r="D504" s="11" t="s">
        <v>477</v>
      </c>
      <c r="E504" s="12">
        <f>SUBTOTAL(9,E502:E503)</f>
        <v>89047</v>
      </c>
      <c r="F504" s="12">
        <f>SUBTOTAL(9,F502:F503)</f>
        <v>24506.78484</v>
      </c>
      <c r="G504" s="12">
        <f>SUBTOTAL(9,G502:G503)</f>
        <v>-64540.215160000007</v>
      </c>
    </row>
    <row r="505" spans="2:7" ht="15" customHeight="1" x14ac:dyDescent="0.2">
      <c r="B505" s="2"/>
      <c r="C505" s="13"/>
      <c r="D505" s="11" t="s">
        <v>161</v>
      </c>
      <c r="E505" s="14">
        <f>SUBTOTAL(9,E497:E504)</f>
        <v>206786</v>
      </c>
      <c r="F505" s="14">
        <f>SUBTOTAL(9,F497:F504)</f>
        <v>162338.06925000003</v>
      </c>
      <c r="G505" s="14">
        <f>SUBTOTAL(9,G497:G504)</f>
        <v>-44447.930750000007</v>
      </c>
    </row>
    <row r="506" spans="2:7" ht="27" customHeight="1" x14ac:dyDescent="0.2">
      <c r="B506" s="2"/>
      <c r="C506" s="13"/>
      <c r="D506" s="11" t="s">
        <v>478</v>
      </c>
      <c r="E506" s="14">
        <f>SUBTOTAL(9,E8:E505)</f>
        <v>27313493</v>
      </c>
      <c r="F506" s="14">
        <f>SUBTOTAL(9,F8:F505)</f>
        <v>22610065.284150008</v>
      </c>
      <c r="G506" s="14">
        <f>SUBTOTAL(9,G8:G505)</f>
        <v>-4703427.7158500133</v>
      </c>
    </row>
    <row r="507" spans="2:7" x14ac:dyDescent="0.2">
      <c r="B507" s="2"/>
      <c r="C507" s="13"/>
      <c r="D507" s="15"/>
      <c r="E507" s="16"/>
      <c r="F507" s="16"/>
      <c r="G507" s="16"/>
    </row>
    <row r="508" spans="2:7" ht="25.5" customHeight="1" x14ac:dyDescent="0.2">
      <c r="B508" s="1"/>
      <c r="C508" s="2"/>
      <c r="D508" s="3" t="s">
        <v>147</v>
      </c>
      <c r="E508" s="1"/>
      <c r="F508" s="1"/>
      <c r="G508" s="1"/>
    </row>
    <row r="509" spans="2:7" ht="27" customHeight="1" x14ac:dyDescent="0.25">
      <c r="B509" s="1"/>
      <c r="C509" s="2"/>
      <c r="D509" s="8" t="s">
        <v>150</v>
      </c>
      <c r="E509" s="1"/>
      <c r="F509" s="1"/>
      <c r="G509" s="1"/>
    </row>
    <row r="510" spans="2:7" ht="14.25" customHeight="1" x14ac:dyDescent="0.2">
      <c r="B510" s="20">
        <v>4531</v>
      </c>
      <c r="C510" s="2"/>
      <c r="D510" s="21" t="s">
        <v>151</v>
      </c>
      <c r="E510" s="1"/>
      <c r="F510" s="1"/>
      <c r="G510" s="1"/>
    </row>
    <row r="511" spans="2:7" x14ac:dyDescent="0.2">
      <c r="C511" s="2">
        <v>1</v>
      </c>
      <c r="D511" s="5" t="s">
        <v>242</v>
      </c>
      <c r="E511" s="9">
        <v>0</v>
      </c>
      <c r="F511" s="9">
        <v>43.264319999999998</v>
      </c>
      <c r="G511" s="9">
        <v>43.264319999999998</v>
      </c>
    </row>
    <row r="512" spans="2:7" ht="15" customHeight="1" x14ac:dyDescent="0.2">
      <c r="C512" s="10" t="s">
        <v>3</v>
      </c>
      <c r="D512" s="11" t="s">
        <v>479</v>
      </c>
      <c r="E512" s="12">
        <f>SUBTOTAL(9,E511:E511)</f>
        <v>0</v>
      </c>
      <c r="F512" s="12">
        <f>SUBTOTAL(9,F511:F511)</f>
        <v>43.264319999999998</v>
      </c>
      <c r="G512" s="12">
        <f>SUBTOTAL(9,G511:G511)</f>
        <v>43.264319999999998</v>
      </c>
    </row>
    <row r="513" spans="2:7" ht="15" customHeight="1" x14ac:dyDescent="0.2">
      <c r="B513" s="2"/>
      <c r="C513" s="13"/>
      <c r="D513" s="11" t="s">
        <v>153</v>
      </c>
      <c r="E513" s="14">
        <f>SUBTOTAL(9,E510:E512)</f>
        <v>0</v>
      </c>
      <c r="F513" s="14">
        <f>SUBTOTAL(9,F510:F512)</f>
        <v>43.264319999999998</v>
      </c>
      <c r="G513" s="14">
        <f>SUBTOTAL(9,G510:G512)</f>
        <v>43.264319999999998</v>
      </c>
    </row>
    <row r="514" spans="2:7" ht="27" customHeight="1" x14ac:dyDescent="0.2">
      <c r="B514" s="2"/>
      <c r="C514" s="13"/>
      <c r="D514" s="11" t="s">
        <v>161</v>
      </c>
      <c r="E514" s="14">
        <f>SUBTOTAL(9,E509:E513)</f>
        <v>0</v>
      </c>
      <c r="F514" s="14">
        <f>SUBTOTAL(9,F509:F513)</f>
        <v>43.264319999999998</v>
      </c>
      <c r="G514" s="14">
        <f>SUBTOTAL(9,G509:G513)</f>
        <v>43.264319999999998</v>
      </c>
    </row>
    <row r="515" spans="2:7" x14ac:dyDescent="0.2">
      <c r="B515" s="2"/>
      <c r="C515" s="13"/>
      <c r="D515" s="15"/>
      <c r="E515" s="16"/>
      <c r="F515" s="16"/>
      <c r="G515" s="16"/>
    </row>
    <row r="516" spans="2:7" ht="25.5" customHeight="1" x14ac:dyDescent="0.2">
      <c r="B516" s="1"/>
      <c r="C516" s="2"/>
      <c r="D516" s="3" t="s">
        <v>207</v>
      </c>
      <c r="E516" s="1"/>
      <c r="F516" s="1"/>
      <c r="G516" s="1"/>
    </row>
    <row r="517" spans="2:7" ht="27" customHeight="1" x14ac:dyDescent="0.25">
      <c r="B517" s="1"/>
      <c r="C517" s="2"/>
      <c r="D517" s="8" t="s">
        <v>147</v>
      </c>
      <c r="E517" s="1"/>
      <c r="F517" s="1"/>
      <c r="G517" s="1"/>
    </row>
    <row r="518" spans="2:7" ht="14.25" customHeight="1" x14ac:dyDescent="0.2">
      <c r="B518" s="20">
        <v>4533</v>
      </c>
      <c r="C518" s="2"/>
      <c r="D518" s="21" t="s">
        <v>152</v>
      </c>
      <c r="E518" s="1"/>
      <c r="F518" s="1"/>
      <c r="G518" s="1"/>
    </row>
    <row r="519" spans="2:7" x14ac:dyDescent="0.2">
      <c r="C519" s="2">
        <v>2</v>
      </c>
      <c r="D519" s="5" t="s">
        <v>215</v>
      </c>
      <c r="E519" s="9">
        <v>5366</v>
      </c>
      <c r="F519" s="9">
        <v>2463.3449000000001</v>
      </c>
      <c r="G519" s="9">
        <v>-2902.6550999999999</v>
      </c>
    </row>
    <row r="520" spans="2:7" ht="15" customHeight="1" x14ac:dyDescent="0.2">
      <c r="C520" s="10" t="s">
        <v>3</v>
      </c>
      <c r="D520" s="11" t="s">
        <v>480</v>
      </c>
      <c r="E520" s="12">
        <f>SUBTOTAL(9,E519:E519)</f>
        <v>5366</v>
      </c>
      <c r="F520" s="12">
        <f>SUBTOTAL(9,F519:F519)</f>
        <v>2463.3449000000001</v>
      </c>
      <c r="G520" s="12">
        <f>SUBTOTAL(9,G519:G519)</f>
        <v>-2902.6550999999999</v>
      </c>
    </row>
    <row r="521" spans="2:7" ht="14.25" customHeight="1" x14ac:dyDescent="0.2">
      <c r="B521" s="20">
        <v>4540</v>
      </c>
      <c r="C521" s="2"/>
      <c r="D521" s="21" t="s">
        <v>154</v>
      </c>
      <c r="E521" s="1"/>
      <c r="F521" s="1"/>
      <c r="G521" s="1"/>
    </row>
    <row r="522" spans="2:7" x14ac:dyDescent="0.2">
      <c r="C522" s="2">
        <v>3</v>
      </c>
      <c r="D522" s="5" t="s">
        <v>215</v>
      </c>
      <c r="E522" s="9">
        <v>2285</v>
      </c>
      <c r="F522" s="9">
        <v>13552.51921</v>
      </c>
      <c r="G522" s="9">
        <v>11267.51921</v>
      </c>
    </row>
    <row r="523" spans="2:7" x14ac:dyDescent="0.2">
      <c r="C523" s="2">
        <v>5</v>
      </c>
      <c r="D523" s="5" t="s">
        <v>155</v>
      </c>
      <c r="E523" s="9">
        <v>179000</v>
      </c>
      <c r="F523" s="9">
        <v>37276.157229999997</v>
      </c>
      <c r="G523" s="9">
        <v>-141723.84276999999</v>
      </c>
    </row>
    <row r="524" spans="2:7" x14ac:dyDescent="0.2">
      <c r="C524" s="2">
        <v>7</v>
      </c>
      <c r="D524" s="5" t="s">
        <v>481</v>
      </c>
      <c r="E524" s="9">
        <v>137500</v>
      </c>
      <c r="F524" s="9">
        <v>86607.503060000003</v>
      </c>
      <c r="G524" s="9">
        <v>-50892.496939999997</v>
      </c>
    </row>
    <row r="525" spans="2:7" ht="15" customHeight="1" x14ac:dyDescent="0.2">
      <c r="C525" s="10" t="s">
        <v>3</v>
      </c>
      <c r="D525" s="11" t="s">
        <v>482</v>
      </c>
      <c r="E525" s="12">
        <f>SUBTOTAL(9,E522:E524)</f>
        <v>318785</v>
      </c>
      <c r="F525" s="12">
        <f>SUBTOTAL(9,F522:F524)</f>
        <v>137436.1795</v>
      </c>
      <c r="G525" s="12">
        <f>SUBTOTAL(9,G522:G524)</f>
        <v>-181348.82049999997</v>
      </c>
    </row>
    <row r="526" spans="2:7" ht="14.25" customHeight="1" x14ac:dyDescent="0.2">
      <c r="B526" s="20">
        <v>4542</v>
      </c>
      <c r="C526" s="2"/>
      <c r="D526" s="21" t="s">
        <v>78</v>
      </c>
      <c r="E526" s="1"/>
      <c r="F526" s="1"/>
      <c r="G526" s="1"/>
    </row>
    <row r="527" spans="2:7" x14ac:dyDescent="0.2">
      <c r="C527" s="2">
        <v>1</v>
      </c>
      <c r="D527" s="5" t="s">
        <v>438</v>
      </c>
      <c r="E527" s="9">
        <v>3541</v>
      </c>
      <c r="F527" s="9">
        <v>0</v>
      </c>
      <c r="G527" s="9">
        <v>-3541</v>
      </c>
    </row>
    <row r="528" spans="2:7" ht="15" customHeight="1" x14ac:dyDescent="0.2">
      <c r="C528" s="10" t="s">
        <v>3</v>
      </c>
      <c r="D528" s="11" t="s">
        <v>483</v>
      </c>
      <c r="E528" s="12">
        <f>SUBTOTAL(9,E527:E527)</f>
        <v>3541</v>
      </c>
      <c r="F528" s="12">
        <f>SUBTOTAL(9,F527:F527)</f>
        <v>0</v>
      </c>
      <c r="G528" s="12">
        <f>SUBTOTAL(9,G527:G527)</f>
        <v>-3541</v>
      </c>
    </row>
    <row r="529" spans="2:7" ht="14.25" customHeight="1" x14ac:dyDescent="0.2">
      <c r="B529" s="20">
        <v>4543</v>
      </c>
      <c r="C529" s="2"/>
      <c r="D529" s="21" t="s">
        <v>156</v>
      </c>
      <c r="E529" s="1"/>
      <c r="F529" s="1"/>
      <c r="G529" s="1"/>
    </row>
    <row r="530" spans="2:7" x14ac:dyDescent="0.2">
      <c r="C530" s="2">
        <v>1</v>
      </c>
      <c r="D530" s="5" t="s">
        <v>446</v>
      </c>
      <c r="E530" s="9">
        <v>322</v>
      </c>
      <c r="F530" s="9">
        <v>198.78776999999999</v>
      </c>
      <c r="G530" s="9">
        <v>-123.21223000000001</v>
      </c>
    </row>
    <row r="531" spans="2:7" x14ac:dyDescent="0.2">
      <c r="C531" s="2">
        <v>70</v>
      </c>
      <c r="D531" s="5" t="s">
        <v>484</v>
      </c>
      <c r="E531" s="9">
        <v>583600</v>
      </c>
      <c r="F531" s="9">
        <v>583647.47600000002</v>
      </c>
      <c r="G531" s="9">
        <v>47.475999999999999</v>
      </c>
    </row>
    <row r="532" spans="2:7" ht="15" customHeight="1" x14ac:dyDescent="0.2">
      <c r="C532" s="10" t="s">
        <v>3</v>
      </c>
      <c r="D532" s="11" t="s">
        <v>485</v>
      </c>
      <c r="E532" s="12">
        <f>SUBTOTAL(9,E530:E531)</f>
        <v>583922</v>
      </c>
      <c r="F532" s="12">
        <f>SUBTOTAL(9,F530:F531)</f>
        <v>583846.26377000008</v>
      </c>
      <c r="G532" s="12">
        <f>SUBTOTAL(9,G530:G531)</f>
        <v>-75.736230000000006</v>
      </c>
    </row>
    <row r="533" spans="2:7" ht="14.25" customHeight="1" x14ac:dyDescent="0.2">
      <c r="B533" s="20">
        <v>4550</v>
      </c>
      <c r="C533" s="2"/>
      <c r="D533" s="21" t="s">
        <v>157</v>
      </c>
      <c r="E533" s="1"/>
      <c r="F533" s="1"/>
      <c r="G533" s="1"/>
    </row>
    <row r="534" spans="2:7" x14ac:dyDescent="0.2">
      <c r="C534" s="2">
        <v>85</v>
      </c>
      <c r="D534" s="5" t="s">
        <v>384</v>
      </c>
      <c r="E534" s="9">
        <v>0</v>
      </c>
      <c r="F534" s="9">
        <v>-83240.497759999998</v>
      </c>
      <c r="G534" s="9">
        <v>-83240.497759999998</v>
      </c>
    </row>
    <row r="535" spans="2:7" ht="15" customHeight="1" x14ac:dyDescent="0.2">
      <c r="C535" s="10" t="s">
        <v>3</v>
      </c>
      <c r="D535" s="11" t="s">
        <v>486</v>
      </c>
      <c r="E535" s="12">
        <f>SUBTOTAL(9,E534:E534)</f>
        <v>0</v>
      </c>
      <c r="F535" s="12">
        <f>SUBTOTAL(9,F534:F534)</f>
        <v>-83240.497759999998</v>
      </c>
      <c r="G535" s="12">
        <f>SUBTOTAL(9,G534:G534)</f>
        <v>-83240.497759999998</v>
      </c>
    </row>
    <row r="536" spans="2:7" ht="14.25" customHeight="1" x14ac:dyDescent="0.2">
      <c r="B536" s="20">
        <v>4565</v>
      </c>
      <c r="C536" s="2"/>
      <c r="D536" s="21" t="s">
        <v>158</v>
      </c>
      <c r="E536" s="1"/>
      <c r="F536" s="1"/>
      <c r="G536" s="1"/>
    </row>
    <row r="537" spans="2:7" x14ac:dyDescent="0.2">
      <c r="C537" s="2">
        <v>1</v>
      </c>
      <c r="D537" s="5" t="s">
        <v>487</v>
      </c>
      <c r="E537" s="9">
        <v>52000</v>
      </c>
      <c r="F537" s="9">
        <v>40257.761850000003</v>
      </c>
      <c r="G537" s="9">
        <v>-11742.238149999999</v>
      </c>
    </row>
    <row r="538" spans="2:7" x14ac:dyDescent="0.2">
      <c r="C538" s="2">
        <v>90</v>
      </c>
      <c r="D538" s="5" t="s">
        <v>488</v>
      </c>
      <c r="E538" s="9">
        <v>10600000</v>
      </c>
      <c r="F538" s="9">
        <v>6934982.7794500003</v>
      </c>
      <c r="G538" s="9">
        <v>-3665017.2205500002</v>
      </c>
    </row>
    <row r="539" spans="2:7" ht="15" customHeight="1" x14ac:dyDescent="0.2">
      <c r="C539" s="10" t="s">
        <v>3</v>
      </c>
      <c r="D539" s="11" t="s">
        <v>489</v>
      </c>
      <c r="E539" s="12">
        <f>SUBTOTAL(9,E537:E538)</f>
        <v>10652000</v>
      </c>
      <c r="F539" s="12">
        <f>SUBTOTAL(9,F537:F538)</f>
        <v>6975240.5413000006</v>
      </c>
      <c r="G539" s="12">
        <f>SUBTOTAL(9,G537:G538)</f>
        <v>-3676759.4587000003</v>
      </c>
    </row>
    <row r="540" spans="2:7" ht="14.25" customHeight="1" x14ac:dyDescent="0.2">
      <c r="B540" s="20">
        <v>4566</v>
      </c>
      <c r="C540" s="2"/>
      <c r="D540" s="21" t="s">
        <v>159</v>
      </c>
      <c r="E540" s="1"/>
      <c r="F540" s="1"/>
      <c r="G540" s="1"/>
    </row>
    <row r="541" spans="2:7" x14ac:dyDescent="0.2">
      <c r="C541" s="2">
        <v>1</v>
      </c>
      <c r="D541" s="5" t="s">
        <v>490</v>
      </c>
      <c r="E541" s="9">
        <v>85000</v>
      </c>
      <c r="F541" s="9">
        <v>84718.645000000004</v>
      </c>
      <c r="G541" s="9">
        <v>-281.35500000000002</v>
      </c>
    </row>
    <row r="542" spans="2:7" ht="15" customHeight="1" x14ac:dyDescent="0.2">
      <c r="C542" s="10" t="s">
        <v>3</v>
      </c>
      <c r="D542" s="11" t="s">
        <v>491</v>
      </c>
      <c r="E542" s="12">
        <f>SUBTOTAL(9,E541:E541)</f>
        <v>85000</v>
      </c>
      <c r="F542" s="12">
        <f>SUBTOTAL(9,F541:F541)</f>
        <v>84718.645000000004</v>
      </c>
      <c r="G542" s="12">
        <f>SUBTOTAL(9,G541:G541)</f>
        <v>-281.35500000000002</v>
      </c>
    </row>
    <row r="543" spans="2:7" ht="14.25" customHeight="1" x14ac:dyDescent="0.2">
      <c r="B543" s="20">
        <v>4567</v>
      </c>
      <c r="C543" s="2"/>
      <c r="D543" s="21" t="s">
        <v>160</v>
      </c>
      <c r="E543" s="1"/>
      <c r="F543" s="1"/>
      <c r="G543" s="1"/>
    </row>
    <row r="544" spans="2:7" x14ac:dyDescent="0.2">
      <c r="C544" s="2">
        <v>1</v>
      </c>
      <c r="D544" s="5" t="s">
        <v>490</v>
      </c>
      <c r="E544" s="9">
        <v>143000</v>
      </c>
      <c r="F544" s="9">
        <v>143036.09</v>
      </c>
      <c r="G544" s="9">
        <v>36.090000000000003</v>
      </c>
    </row>
    <row r="545" spans="2:7" ht="15" customHeight="1" x14ac:dyDescent="0.2">
      <c r="C545" s="10" t="s">
        <v>3</v>
      </c>
      <c r="D545" s="11" t="s">
        <v>492</v>
      </c>
      <c r="E545" s="12">
        <f>SUBTOTAL(9,E544:E544)</f>
        <v>143000</v>
      </c>
      <c r="F545" s="12">
        <f>SUBTOTAL(9,F544:F544)</f>
        <v>143036.09</v>
      </c>
      <c r="G545" s="12">
        <f>SUBTOTAL(9,G544:G544)</f>
        <v>36.090000000000003</v>
      </c>
    </row>
    <row r="546" spans="2:7" ht="15" customHeight="1" x14ac:dyDescent="0.2">
      <c r="B546" s="2"/>
      <c r="C546" s="13"/>
      <c r="D546" s="11" t="s">
        <v>161</v>
      </c>
      <c r="E546" s="14">
        <f>SUBTOTAL(9,E518:E545)</f>
        <v>11791614</v>
      </c>
      <c r="F546" s="14">
        <f>SUBTOTAL(9,F518:F545)</f>
        <v>7843500.5667099999</v>
      </c>
      <c r="G546" s="14">
        <f>SUBTOTAL(9,G518:G545)</f>
        <v>-3948113.4332900005</v>
      </c>
    </row>
    <row r="547" spans="2:7" ht="27" customHeight="1" x14ac:dyDescent="0.25">
      <c r="B547" s="1"/>
      <c r="C547" s="2"/>
      <c r="D547" s="8" t="s">
        <v>162</v>
      </c>
      <c r="E547" s="1"/>
      <c r="F547" s="1"/>
      <c r="G547" s="1"/>
    </row>
    <row r="548" spans="2:7" ht="14.25" customHeight="1" x14ac:dyDescent="0.2">
      <c r="B548" s="20">
        <v>4600</v>
      </c>
      <c r="C548" s="2"/>
      <c r="D548" s="21" t="s">
        <v>163</v>
      </c>
      <c r="E548" s="1"/>
      <c r="F548" s="1"/>
      <c r="G548" s="1"/>
    </row>
    <row r="549" spans="2:7" x14ac:dyDescent="0.2">
      <c r="C549" s="2">
        <v>2</v>
      </c>
      <c r="D549" s="5" t="s">
        <v>264</v>
      </c>
      <c r="E549" s="9">
        <v>50</v>
      </c>
      <c r="F549" s="9">
        <v>0</v>
      </c>
      <c r="G549" s="9">
        <v>-50</v>
      </c>
    </row>
    <row r="550" spans="2:7" ht="15" customHeight="1" x14ac:dyDescent="0.2">
      <c r="C550" s="10" t="s">
        <v>3</v>
      </c>
      <c r="D550" s="11" t="s">
        <v>493</v>
      </c>
      <c r="E550" s="12">
        <f>SUBTOTAL(9,E549:E549)</f>
        <v>50</v>
      </c>
      <c r="F550" s="12">
        <f>SUBTOTAL(9,F549:F549)</f>
        <v>0</v>
      </c>
      <c r="G550" s="12">
        <f>SUBTOTAL(9,G549:G549)</f>
        <v>-50</v>
      </c>
    </row>
    <row r="551" spans="2:7" ht="14.25" customHeight="1" x14ac:dyDescent="0.2">
      <c r="B551" s="20">
        <v>4602</v>
      </c>
      <c r="C551" s="2"/>
      <c r="D551" s="21" t="s">
        <v>164</v>
      </c>
      <c r="E551" s="1"/>
      <c r="F551" s="1"/>
      <c r="G551" s="1"/>
    </row>
    <row r="552" spans="2:7" x14ac:dyDescent="0.2">
      <c r="C552" s="2">
        <v>3</v>
      </c>
      <c r="D552" s="5" t="s">
        <v>400</v>
      </c>
      <c r="E552" s="9">
        <v>14000</v>
      </c>
      <c r="F552" s="9">
        <v>9098.2752099999998</v>
      </c>
      <c r="G552" s="9">
        <v>-4901.7247900000002</v>
      </c>
    </row>
    <row r="553" spans="2:7" x14ac:dyDescent="0.2">
      <c r="C553" s="2">
        <v>86</v>
      </c>
      <c r="D553" s="5" t="s">
        <v>494</v>
      </c>
      <c r="E553" s="9">
        <v>500</v>
      </c>
      <c r="F553" s="9">
        <v>18620.324570000001</v>
      </c>
      <c r="G553" s="9">
        <v>18120.324570000001</v>
      </c>
    </row>
    <row r="554" spans="2:7" ht="15" customHeight="1" x14ac:dyDescent="0.2">
      <c r="C554" s="10" t="s">
        <v>3</v>
      </c>
      <c r="D554" s="11" t="s">
        <v>495</v>
      </c>
      <c r="E554" s="12">
        <f>SUBTOTAL(9,E552:E553)</f>
        <v>14500</v>
      </c>
      <c r="F554" s="12">
        <f>SUBTOTAL(9,F552:F553)</f>
        <v>27718.59978</v>
      </c>
      <c r="G554" s="12">
        <f>SUBTOTAL(9,G552:G553)</f>
        <v>13218.59978</v>
      </c>
    </row>
    <row r="555" spans="2:7" ht="14.25" customHeight="1" x14ac:dyDescent="0.2">
      <c r="B555" s="20">
        <v>4605</v>
      </c>
      <c r="C555" s="2"/>
      <c r="D555" s="21" t="s">
        <v>165</v>
      </c>
      <c r="E555" s="1"/>
      <c r="F555" s="1"/>
      <c r="G555" s="1"/>
    </row>
    <row r="556" spans="2:7" x14ac:dyDescent="0.2">
      <c r="C556" s="2">
        <v>1</v>
      </c>
      <c r="D556" s="5" t="s">
        <v>496</v>
      </c>
      <c r="E556" s="9">
        <v>277587</v>
      </c>
      <c r="F556" s="9">
        <v>224438.73522999999</v>
      </c>
      <c r="G556" s="9">
        <v>-53148.264770000002</v>
      </c>
    </row>
    <row r="557" spans="2:7" x14ac:dyDescent="0.2">
      <c r="C557" s="2">
        <v>2</v>
      </c>
      <c r="D557" s="5" t="s">
        <v>166</v>
      </c>
      <c r="E557" s="9">
        <v>19345</v>
      </c>
      <c r="F557" s="9">
        <v>9886.5210399999996</v>
      </c>
      <c r="G557" s="9">
        <v>-9458.4789600000004</v>
      </c>
    </row>
    <row r="558" spans="2:7" ht="15" customHeight="1" x14ac:dyDescent="0.2">
      <c r="C558" s="10" t="s">
        <v>3</v>
      </c>
      <c r="D558" s="11" t="s">
        <v>497</v>
      </c>
      <c r="E558" s="12">
        <f>SUBTOTAL(9,E556:E557)</f>
        <v>296932</v>
      </c>
      <c r="F558" s="12">
        <f>SUBTOTAL(9,F556:F557)</f>
        <v>234325.25626999998</v>
      </c>
      <c r="G558" s="12">
        <f>SUBTOTAL(9,G556:G557)</f>
        <v>-62606.743730000002</v>
      </c>
    </row>
    <row r="559" spans="2:7" ht="14.25" customHeight="1" x14ac:dyDescent="0.2">
      <c r="B559" s="20">
        <v>4610</v>
      </c>
      <c r="C559" s="2"/>
      <c r="D559" s="21" t="s">
        <v>167</v>
      </c>
      <c r="E559" s="1"/>
      <c r="F559" s="1"/>
      <c r="G559" s="1"/>
    </row>
    <row r="560" spans="2:7" x14ac:dyDescent="0.2">
      <c r="C560" s="2">
        <v>1</v>
      </c>
      <c r="D560" s="5" t="s">
        <v>498</v>
      </c>
      <c r="E560" s="9">
        <v>6700</v>
      </c>
      <c r="F560" s="9">
        <v>3842.0450000000001</v>
      </c>
      <c r="G560" s="9">
        <v>-2857.9549999999999</v>
      </c>
    </row>
    <row r="561" spans="2:7" x14ac:dyDescent="0.2">
      <c r="C561" s="2">
        <v>2</v>
      </c>
      <c r="D561" s="5" t="s">
        <v>269</v>
      </c>
      <c r="E561" s="9">
        <v>2401</v>
      </c>
      <c r="F561" s="9">
        <v>2802.95084</v>
      </c>
      <c r="G561" s="9">
        <v>401.95084000000003</v>
      </c>
    </row>
    <row r="562" spans="2:7" x14ac:dyDescent="0.2">
      <c r="C562" s="2">
        <v>4</v>
      </c>
      <c r="D562" s="5" t="s">
        <v>264</v>
      </c>
      <c r="E562" s="9">
        <v>1149</v>
      </c>
      <c r="F562" s="9">
        <v>146.548</v>
      </c>
      <c r="G562" s="9">
        <v>-1002.452</v>
      </c>
    </row>
    <row r="563" spans="2:7" x14ac:dyDescent="0.2">
      <c r="C563" s="2">
        <v>5</v>
      </c>
      <c r="D563" s="5" t="s">
        <v>499</v>
      </c>
      <c r="E563" s="9">
        <v>30604</v>
      </c>
      <c r="F563" s="9">
        <v>16310.262000000001</v>
      </c>
      <c r="G563" s="9">
        <v>-14293.737999999999</v>
      </c>
    </row>
    <row r="564" spans="2:7" x14ac:dyDescent="0.2">
      <c r="C564" s="2">
        <v>85</v>
      </c>
      <c r="D564" s="5" t="s">
        <v>500</v>
      </c>
      <c r="E564" s="9">
        <v>10000</v>
      </c>
      <c r="F564" s="9">
        <v>7717.4128199999996</v>
      </c>
      <c r="G564" s="9">
        <v>-2282.58718</v>
      </c>
    </row>
    <row r="565" spans="2:7" ht="15" customHeight="1" x14ac:dyDescent="0.2">
      <c r="C565" s="10" t="s">
        <v>3</v>
      </c>
      <c r="D565" s="11" t="s">
        <v>501</v>
      </c>
      <c r="E565" s="12">
        <f>SUBTOTAL(9,E560:E564)</f>
        <v>50854</v>
      </c>
      <c r="F565" s="12">
        <f>SUBTOTAL(9,F560:F564)</f>
        <v>30819.218659999999</v>
      </c>
      <c r="G565" s="12">
        <f>SUBTOTAL(9,G560:G564)</f>
        <v>-20034.781339999998</v>
      </c>
    </row>
    <row r="566" spans="2:7" ht="14.25" customHeight="1" x14ac:dyDescent="0.2">
      <c r="B566" s="20">
        <v>4618</v>
      </c>
      <c r="C566" s="2"/>
      <c r="D566" s="21" t="s">
        <v>168</v>
      </c>
      <c r="E566" s="1"/>
      <c r="F566" s="1"/>
      <c r="G566" s="1"/>
    </row>
    <row r="567" spans="2:7" x14ac:dyDescent="0.2">
      <c r="C567" s="2">
        <v>1</v>
      </c>
      <c r="D567" s="5" t="s">
        <v>502</v>
      </c>
      <c r="E567" s="9">
        <v>32000</v>
      </c>
      <c r="F567" s="9">
        <v>16092.78959</v>
      </c>
      <c r="G567" s="9">
        <v>-15907.21041</v>
      </c>
    </row>
    <row r="568" spans="2:7" x14ac:dyDescent="0.2">
      <c r="C568" s="2">
        <v>3</v>
      </c>
      <c r="D568" s="5" t="s">
        <v>269</v>
      </c>
      <c r="E568" s="9">
        <v>40007</v>
      </c>
      <c r="F568" s="9">
        <v>22770.074260000001</v>
      </c>
      <c r="G568" s="9">
        <v>-17236.925739999999</v>
      </c>
    </row>
    <row r="569" spans="2:7" x14ac:dyDescent="0.2">
      <c r="C569" s="2">
        <v>5</v>
      </c>
      <c r="D569" s="5" t="s">
        <v>503</v>
      </c>
      <c r="E569" s="9">
        <v>110000</v>
      </c>
      <c r="F569" s="9">
        <v>66696.722510000007</v>
      </c>
      <c r="G569" s="9">
        <v>-43303.27749</v>
      </c>
    </row>
    <row r="570" spans="2:7" x14ac:dyDescent="0.2">
      <c r="C570" s="2">
        <v>7</v>
      </c>
      <c r="D570" s="5" t="s">
        <v>504</v>
      </c>
      <c r="E570" s="9">
        <v>5000</v>
      </c>
      <c r="F570" s="9">
        <v>2968.59</v>
      </c>
      <c r="G570" s="9">
        <v>-2031.41</v>
      </c>
    </row>
    <row r="571" spans="2:7" x14ac:dyDescent="0.2">
      <c r="C571" s="2">
        <v>11</v>
      </c>
      <c r="D571" s="5" t="s">
        <v>505</v>
      </c>
      <c r="E571" s="9">
        <v>3237</v>
      </c>
      <c r="F571" s="9">
        <v>1412.00251</v>
      </c>
      <c r="G571" s="9">
        <v>-1824.99749</v>
      </c>
    </row>
    <row r="572" spans="2:7" x14ac:dyDescent="0.2">
      <c r="C572" s="2">
        <v>85</v>
      </c>
      <c r="D572" s="5" t="s">
        <v>506</v>
      </c>
      <c r="E572" s="9">
        <v>280000</v>
      </c>
      <c r="F572" s="9">
        <v>149244.63007000001</v>
      </c>
      <c r="G572" s="9">
        <v>-130755.36993</v>
      </c>
    </row>
    <row r="573" spans="2:7" x14ac:dyDescent="0.2">
      <c r="C573" s="2">
        <v>86</v>
      </c>
      <c r="D573" s="5" t="s">
        <v>507</v>
      </c>
      <c r="E573" s="9">
        <v>2000000</v>
      </c>
      <c r="F573" s="9">
        <v>1171242.18888</v>
      </c>
      <c r="G573" s="9">
        <v>-828757.81111999997</v>
      </c>
    </row>
    <row r="574" spans="2:7" x14ac:dyDescent="0.2">
      <c r="C574" s="2">
        <v>87</v>
      </c>
      <c r="D574" s="5" t="s">
        <v>508</v>
      </c>
      <c r="E574" s="9">
        <v>65000</v>
      </c>
      <c r="F574" s="9">
        <v>44294.679270000001</v>
      </c>
      <c r="G574" s="9">
        <v>-20705.320729999999</v>
      </c>
    </row>
    <row r="575" spans="2:7" x14ac:dyDescent="0.2">
      <c r="C575" s="2">
        <v>88</v>
      </c>
      <c r="D575" s="5" t="s">
        <v>509</v>
      </c>
      <c r="E575" s="9">
        <v>300000</v>
      </c>
      <c r="F575" s="9">
        <v>228972.96773</v>
      </c>
      <c r="G575" s="9">
        <v>-71027.032269999996</v>
      </c>
    </row>
    <row r="576" spans="2:7" x14ac:dyDescent="0.2">
      <c r="C576" s="2">
        <v>89</v>
      </c>
      <c r="D576" s="5" t="s">
        <v>397</v>
      </c>
      <c r="E576" s="9">
        <v>5000</v>
      </c>
      <c r="F576" s="9">
        <v>8387.6402099999996</v>
      </c>
      <c r="G576" s="9">
        <v>3387.64021</v>
      </c>
    </row>
    <row r="577" spans="2:7" ht="15" customHeight="1" x14ac:dyDescent="0.2">
      <c r="C577" s="10" t="s">
        <v>3</v>
      </c>
      <c r="D577" s="11" t="s">
        <v>510</v>
      </c>
      <c r="E577" s="12">
        <f>SUBTOTAL(9,E567:E576)</f>
        <v>2840244</v>
      </c>
      <c r="F577" s="12">
        <f>SUBTOTAL(9,F567:F576)</f>
        <v>1712082.2850300001</v>
      </c>
      <c r="G577" s="12">
        <f>SUBTOTAL(9,G567:G576)</f>
        <v>-1128161.7149699999</v>
      </c>
    </row>
    <row r="578" spans="2:7" ht="14.25" customHeight="1" x14ac:dyDescent="0.2">
      <c r="B578" s="20">
        <v>4620</v>
      </c>
      <c r="C578" s="2"/>
      <c r="D578" s="21" t="s">
        <v>169</v>
      </c>
      <c r="E578" s="1"/>
      <c r="F578" s="1"/>
      <c r="G578" s="1"/>
    </row>
    <row r="579" spans="2:7" x14ac:dyDescent="0.2">
      <c r="C579" s="2">
        <v>2</v>
      </c>
      <c r="D579" s="5" t="s">
        <v>374</v>
      </c>
      <c r="E579" s="9">
        <v>237525</v>
      </c>
      <c r="F579" s="9">
        <v>55593.087489999998</v>
      </c>
      <c r="G579" s="9">
        <v>-181931.91250999999</v>
      </c>
    </row>
    <row r="580" spans="2:7" x14ac:dyDescent="0.2">
      <c r="C580" s="2">
        <v>85</v>
      </c>
      <c r="D580" s="5" t="s">
        <v>259</v>
      </c>
      <c r="E580" s="9">
        <v>10000</v>
      </c>
      <c r="F580" s="9">
        <v>7020.4253699999999</v>
      </c>
      <c r="G580" s="9">
        <v>-2979.5746300000001</v>
      </c>
    </row>
    <row r="581" spans="2:7" ht="15" customHeight="1" x14ac:dyDescent="0.2">
      <c r="C581" s="10" t="s">
        <v>3</v>
      </c>
      <c r="D581" s="11" t="s">
        <v>511</v>
      </c>
      <c r="E581" s="12">
        <f>SUBTOTAL(9,E579:E580)</f>
        <v>247525</v>
      </c>
      <c r="F581" s="12">
        <f>SUBTOTAL(9,F579:F580)</f>
        <v>62613.512859999995</v>
      </c>
      <c r="G581" s="12">
        <f>SUBTOTAL(9,G579:G580)</f>
        <v>-184911.48713999998</v>
      </c>
    </row>
    <row r="582" spans="2:7" ht="14.25" customHeight="1" x14ac:dyDescent="0.2">
      <c r="B582" s="20">
        <v>4634</v>
      </c>
      <c r="C582" s="2"/>
      <c r="D582" s="21" t="s">
        <v>512</v>
      </c>
      <c r="E582" s="1"/>
      <c r="F582" s="1"/>
      <c r="G582" s="1"/>
    </row>
    <row r="583" spans="2:7" x14ac:dyDescent="0.2">
      <c r="C583" s="2">
        <v>85</v>
      </c>
      <c r="D583" s="5" t="s">
        <v>513</v>
      </c>
      <c r="E583" s="9">
        <v>1000</v>
      </c>
      <c r="F583" s="9">
        <v>1131.9848500000001</v>
      </c>
      <c r="G583" s="9">
        <v>131.98484999999999</v>
      </c>
    </row>
    <row r="584" spans="2:7" x14ac:dyDescent="0.2">
      <c r="C584" s="2">
        <v>86</v>
      </c>
      <c r="D584" s="5" t="s">
        <v>514</v>
      </c>
      <c r="E584" s="9">
        <v>1000</v>
      </c>
      <c r="F584" s="9">
        <v>0.14835999999999999</v>
      </c>
      <c r="G584" s="9">
        <v>-999.85163999999997</v>
      </c>
    </row>
    <row r="585" spans="2:7" ht="15" customHeight="1" x14ac:dyDescent="0.2">
      <c r="C585" s="10" t="s">
        <v>3</v>
      </c>
      <c r="D585" s="11" t="s">
        <v>515</v>
      </c>
      <c r="E585" s="12">
        <f>SUBTOTAL(9,E583:E584)</f>
        <v>2000</v>
      </c>
      <c r="F585" s="12">
        <f>SUBTOTAL(9,F583:F584)</f>
        <v>1132.13321</v>
      </c>
      <c r="G585" s="12">
        <f>SUBTOTAL(9,G583:G584)</f>
        <v>-867.86679000000004</v>
      </c>
    </row>
    <row r="586" spans="2:7" ht="14.25" customHeight="1" x14ac:dyDescent="0.2">
      <c r="B586" s="20">
        <v>4645</v>
      </c>
      <c r="C586" s="2"/>
      <c r="D586" s="21" t="s">
        <v>170</v>
      </c>
      <c r="E586" s="1"/>
      <c r="F586" s="1"/>
      <c r="G586" s="1"/>
    </row>
    <row r="587" spans="2:7" x14ac:dyDescent="0.2">
      <c r="C587" s="2">
        <v>50</v>
      </c>
      <c r="D587" s="5" t="s">
        <v>516</v>
      </c>
      <c r="E587" s="9">
        <v>7000000</v>
      </c>
      <c r="F587" s="9">
        <v>0</v>
      </c>
      <c r="G587" s="9">
        <v>-7000000</v>
      </c>
    </row>
    <row r="588" spans="2:7" ht="15" customHeight="1" x14ac:dyDescent="0.2">
      <c r="C588" s="10" t="s">
        <v>3</v>
      </c>
      <c r="D588" s="11" t="s">
        <v>517</v>
      </c>
      <c r="E588" s="12">
        <f>SUBTOTAL(9,E587:E587)</f>
        <v>7000000</v>
      </c>
      <c r="F588" s="12">
        <f>SUBTOTAL(9,F587:F587)</f>
        <v>0</v>
      </c>
      <c r="G588" s="12">
        <f>SUBTOTAL(9,G587:G587)</f>
        <v>-7000000</v>
      </c>
    </row>
    <row r="589" spans="2:7" ht="15" customHeight="1" x14ac:dyDescent="0.2">
      <c r="B589" s="2"/>
      <c r="C589" s="13"/>
      <c r="D589" s="11" t="s">
        <v>171</v>
      </c>
      <c r="E589" s="14">
        <f>SUBTOTAL(9,E548:E588)</f>
        <v>10452105</v>
      </c>
      <c r="F589" s="14">
        <f>SUBTOTAL(9,F548:F588)</f>
        <v>2068691.00581</v>
      </c>
      <c r="G589" s="14">
        <f>SUBTOTAL(9,G548:G588)</f>
        <v>-8383413.99419</v>
      </c>
    </row>
    <row r="590" spans="2:7" ht="27" customHeight="1" x14ac:dyDescent="0.25">
      <c r="B590" s="1"/>
      <c r="C590" s="2"/>
      <c r="D590" s="8" t="s">
        <v>172</v>
      </c>
      <c r="E590" s="1"/>
      <c r="F590" s="1"/>
      <c r="G590" s="1"/>
    </row>
    <row r="591" spans="2:7" ht="14.25" customHeight="1" x14ac:dyDescent="0.2">
      <c r="B591" s="20">
        <v>4700</v>
      </c>
      <c r="C591" s="2"/>
      <c r="D591" s="21" t="s">
        <v>173</v>
      </c>
      <c r="E591" s="1"/>
      <c r="F591" s="1"/>
      <c r="G591" s="1"/>
    </row>
    <row r="592" spans="2:7" x14ac:dyDescent="0.2">
      <c r="C592" s="2">
        <v>1</v>
      </c>
      <c r="D592" s="5" t="s">
        <v>518</v>
      </c>
      <c r="E592" s="9">
        <v>10352</v>
      </c>
      <c r="F592" s="9">
        <v>7528.0253599999996</v>
      </c>
      <c r="G592" s="9">
        <v>-2823.9746399999999</v>
      </c>
    </row>
    <row r="593" spans="2:7" x14ac:dyDescent="0.2">
      <c r="C593" s="2">
        <v>2</v>
      </c>
      <c r="D593" s="5" t="s">
        <v>519</v>
      </c>
      <c r="E593" s="9">
        <v>119220</v>
      </c>
      <c r="F593" s="9">
        <v>111239.67541</v>
      </c>
      <c r="G593" s="9">
        <v>-7980.3245900000002</v>
      </c>
    </row>
    <row r="594" spans="2:7" ht="15" customHeight="1" x14ac:dyDescent="0.2">
      <c r="C594" s="10" t="s">
        <v>3</v>
      </c>
      <c r="D594" s="11" t="s">
        <v>520</v>
      </c>
      <c r="E594" s="12">
        <f>SUBTOTAL(9,E592:E593)</f>
        <v>129572</v>
      </c>
      <c r="F594" s="12">
        <f>SUBTOTAL(9,F592:F593)</f>
        <v>118767.70077</v>
      </c>
      <c r="G594" s="12">
        <f>SUBTOTAL(9,G592:G593)</f>
        <v>-10804.299230000001</v>
      </c>
    </row>
    <row r="595" spans="2:7" ht="14.25" customHeight="1" x14ac:dyDescent="0.2">
      <c r="B595" s="20">
        <v>4710</v>
      </c>
      <c r="C595" s="2"/>
      <c r="D595" s="21" t="s">
        <v>174</v>
      </c>
      <c r="E595" s="1"/>
      <c r="F595" s="1"/>
      <c r="G595" s="1"/>
    </row>
    <row r="596" spans="2:7" x14ac:dyDescent="0.2">
      <c r="C596" s="2">
        <v>1</v>
      </c>
      <c r="D596" s="5" t="s">
        <v>518</v>
      </c>
      <c r="E596" s="9">
        <v>4948606</v>
      </c>
      <c r="F596" s="9">
        <v>3045227.0444399999</v>
      </c>
      <c r="G596" s="9">
        <v>-1903378.9555599999</v>
      </c>
    </row>
    <row r="597" spans="2:7" x14ac:dyDescent="0.2">
      <c r="C597" s="2">
        <v>47</v>
      </c>
      <c r="D597" s="5" t="s">
        <v>421</v>
      </c>
      <c r="E597" s="9">
        <v>385000</v>
      </c>
      <c r="F597" s="9">
        <v>369346.74329999997</v>
      </c>
      <c r="G597" s="9">
        <v>-15653.2567</v>
      </c>
    </row>
    <row r="598" spans="2:7" ht="15" customHeight="1" x14ac:dyDescent="0.2">
      <c r="C598" s="10" t="s">
        <v>3</v>
      </c>
      <c r="D598" s="11" t="s">
        <v>521</v>
      </c>
      <c r="E598" s="12">
        <f>SUBTOTAL(9,E596:E597)</f>
        <v>5333606</v>
      </c>
      <c r="F598" s="12">
        <f>SUBTOTAL(9,F596:F597)</f>
        <v>3414573.7877399996</v>
      </c>
      <c r="G598" s="12">
        <f>SUBTOTAL(9,G596:G597)</f>
        <v>-1919032.2122599999</v>
      </c>
    </row>
    <row r="599" spans="2:7" ht="14.25" customHeight="1" x14ac:dyDescent="0.2">
      <c r="B599" s="20">
        <v>4720</v>
      </c>
      <c r="C599" s="2"/>
      <c r="D599" s="21" t="s">
        <v>175</v>
      </c>
      <c r="E599" s="1"/>
      <c r="F599" s="1"/>
      <c r="G599" s="1"/>
    </row>
    <row r="600" spans="2:7" x14ac:dyDescent="0.2">
      <c r="C600" s="2">
        <v>1</v>
      </c>
      <c r="D600" s="5" t="s">
        <v>518</v>
      </c>
      <c r="E600" s="9">
        <v>1444465</v>
      </c>
      <c r="F600" s="9">
        <v>662177.80344000005</v>
      </c>
      <c r="G600" s="9">
        <v>-782287.19655999995</v>
      </c>
    </row>
    <row r="601" spans="2:7" ht="15" customHeight="1" x14ac:dyDescent="0.2">
      <c r="C601" s="10" t="s">
        <v>3</v>
      </c>
      <c r="D601" s="11" t="s">
        <v>522</v>
      </c>
      <c r="E601" s="12">
        <f>SUBTOTAL(9,E600:E600)</f>
        <v>1444465</v>
      </c>
      <c r="F601" s="12">
        <f>SUBTOTAL(9,F600:F600)</f>
        <v>662177.80344000005</v>
      </c>
      <c r="G601" s="12">
        <f>SUBTOTAL(9,G600:G600)</f>
        <v>-782287.19655999995</v>
      </c>
    </row>
    <row r="602" spans="2:7" ht="14.25" customHeight="1" x14ac:dyDescent="0.2">
      <c r="B602" s="20">
        <v>4760</v>
      </c>
      <c r="C602" s="2"/>
      <c r="D602" s="21" t="s">
        <v>176</v>
      </c>
      <c r="E602" s="1"/>
      <c r="F602" s="1"/>
      <c r="G602" s="1"/>
    </row>
    <row r="603" spans="2:7" x14ac:dyDescent="0.2">
      <c r="C603" s="2">
        <v>1</v>
      </c>
      <c r="D603" s="5" t="s">
        <v>518</v>
      </c>
      <c r="E603" s="9">
        <v>128994</v>
      </c>
      <c r="F603" s="9">
        <v>202943.92485000001</v>
      </c>
      <c r="G603" s="9">
        <v>73949.924849999996</v>
      </c>
    </row>
    <row r="604" spans="2:7" x14ac:dyDescent="0.2">
      <c r="C604" s="2">
        <v>45</v>
      </c>
      <c r="D604" s="5" t="s">
        <v>523</v>
      </c>
      <c r="E604" s="9">
        <v>1150463</v>
      </c>
      <c r="F604" s="9">
        <v>1598398.5425799999</v>
      </c>
      <c r="G604" s="9">
        <v>447935.54258000001</v>
      </c>
    </row>
    <row r="605" spans="2:7" x14ac:dyDescent="0.2">
      <c r="C605" s="2">
        <v>48</v>
      </c>
      <c r="D605" s="5" t="s">
        <v>524</v>
      </c>
      <c r="E605" s="9">
        <v>700400</v>
      </c>
      <c r="F605" s="9">
        <v>517664.95620000002</v>
      </c>
      <c r="G605" s="9">
        <v>-182735.04380000001</v>
      </c>
    </row>
    <row r="606" spans="2:7" ht="15" customHeight="1" x14ac:dyDescent="0.2">
      <c r="C606" s="10" t="s">
        <v>3</v>
      </c>
      <c r="D606" s="11" t="s">
        <v>525</v>
      </c>
      <c r="E606" s="12">
        <f>SUBTOTAL(9,E603:E605)</f>
        <v>1979857</v>
      </c>
      <c r="F606" s="12">
        <f>SUBTOTAL(9,F603:F605)</f>
        <v>2319007.4236300001</v>
      </c>
      <c r="G606" s="12">
        <f>SUBTOTAL(9,G603:G605)</f>
        <v>339150.42362999998</v>
      </c>
    </row>
    <row r="607" spans="2:7" ht="14.25" customHeight="1" x14ac:dyDescent="0.2">
      <c r="B607" s="20">
        <v>4791</v>
      </c>
      <c r="C607" s="2"/>
      <c r="D607" s="21" t="s">
        <v>55</v>
      </c>
      <c r="E607" s="1"/>
      <c r="F607" s="1"/>
      <c r="G607" s="1"/>
    </row>
    <row r="608" spans="2:7" x14ac:dyDescent="0.2">
      <c r="C608" s="2">
        <v>1</v>
      </c>
      <c r="D608" s="5" t="s">
        <v>518</v>
      </c>
      <c r="E608" s="9">
        <v>561457</v>
      </c>
      <c r="F608" s="9">
        <v>21.140999999999998</v>
      </c>
      <c r="G608" s="9">
        <v>-561435.85900000005</v>
      </c>
    </row>
    <row r="609" spans="2:7" ht="15" customHeight="1" x14ac:dyDescent="0.2">
      <c r="C609" s="10" t="s">
        <v>3</v>
      </c>
      <c r="D609" s="11" t="s">
        <v>526</v>
      </c>
      <c r="E609" s="12">
        <f>SUBTOTAL(9,E608:E608)</f>
        <v>561457</v>
      </c>
      <c r="F609" s="12">
        <f>SUBTOTAL(9,F608:F608)</f>
        <v>21.140999999999998</v>
      </c>
      <c r="G609" s="12">
        <f>SUBTOTAL(9,G608:G608)</f>
        <v>-561435.85900000005</v>
      </c>
    </row>
    <row r="610" spans="2:7" ht="14.25" customHeight="1" x14ac:dyDescent="0.2">
      <c r="B610" s="20">
        <v>4799</v>
      </c>
      <c r="C610" s="2"/>
      <c r="D610" s="21" t="s">
        <v>527</v>
      </c>
      <c r="E610" s="1"/>
      <c r="F610" s="1"/>
      <c r="G610" s="1"/>
    </row>
    <row r="611" spans="2:7" x14ac:dyDescent="0.2">
      <c r="C611" s="2">
        <v>86</v>
      </c>
      <c r="D611" s="5" t="s">
        <v>528</v>
      </c>
      <c r="E611" s="9">
        <v>500</v>
      </c>
      <c r="F611" s="9">
        <v>450.94</v>
      </c>
      <c r="G611" s="9">
        <v>-49.06</v>
      </c>
    </row>
    <row r="612" spans="2:7" ht="15" customHeight="1" x14ac:dyDescent="0.2">
      <c r="C612" s="10" t="s">
        <v>3</v>
      </c>
      <c r="D612" s="11" t="s">
        <v>529</v>
      </c>
      <c r="E612" s="12">
        <f>SUBTOTAL(9,E611:E611)</f>
        <v>500</v>
      </c>
      <c r="F612" s="12">
        <f>SUBTOTAL(9,F611:F611)</f>
        <v>450.94</v>
      </c>
      <c r="G612" s="12">
        <f>SUBTOTAL(9,G611:G611)</f>
        <v>-49.06</v>
      </c>
    </row>
    <row r="613" spans="2:7" ht="15" customHeight="1" x14ac:dyDescent="0.2">
      <c r="B613" s="2"/>
      <c r="C613" s="13"/>
      <c r="D613" s="11" t="s">
        <v>177</v>
      </c>
      <c r="E613" s="14">
        <f>SUBTOTAL(9,E591:E612)</f>
        <v>9449457</v>
      </c>
      <c r="F613" s="14">
        <f>SUBTOTAL(9,F591:F612)</f>
        <v>6514998.7965799998</v>
      </c>
      <c r="G613" s="14">
        <f>SUBTOTAL(9,G591:G612)</f>
        <v>-2934458.2034200002</v>
      </c>
    </row>
    <row r="614" spans="2:7" ht="27" customHeight="1" x14ac:dyDescent="0.25">
      <c r="B614" s="1"/>
      <c r="C614" s="2"/>
      <c r="D614" s="8" t="s">
        <v>178</v>
      </c>
      <c r="E614" s="1"/>
      <c r="F614" s="1"/>
      <c r="G614" s="1"/>
    </row>
    <row r="615" spans="2:7" ht="14.25" customHeight="1" x14ac:dyDescent="0.2">
      <c r="B615" s="20">
        <v>4800</v>
      </c>
      <c r="C615" s="2"/>
      <c r="D615" s="21" t="s">
        <v>179</v>
      </c>
      <c r="E615" s="1"/>
      <c r="F615" s="1"/>
      <c r="G615" s="1"/>
    </row>
    <row r="616" spans="2:7" x14ac:dyDescent="0.2">
      <c r="C616" s="2">
        <v>70</v>
      </c>
      <c r="D616" s="5" t="s">
        <v>530</v>
      </c>
      <c r="E616" s="9">
        <v>2000</v>
      </c>
      <c r="F616" s="9">
        <v>0</v>
      </c>
      <c r="G616" s="9">
        <v>-2000</v>
      </c>
    </row>
    <row r="617" spans="2:7" ht="15" customHeight="1" x14ac:dyDescent="0.2">
      <c r="C617" s="10" t="s">
        <v>3</v>
      </c>
      <c r="D617" s="11" t="s">
        <v>531</v>
      </c>
      <c r="E617" s="12">
        <f>SUBTOTAL(9,E616:E616)</f>
        <v>2000</v>
      </c>
      <c r="F617" s="12">
        <f>SUBTOTAL(9,F616:F616)</f>
        <v>0</v>
      </c>
      <c r="G617" s="12">
        <f>SUBTOTAL(9,G616:G616)</f>
        <v>-2000</v>
      </c>
    </row>
    <row r="618" spans="2:7" ht="14.25" customHeight="1" x14ac:dyDescent="0.2">
      <c r="B618" s="20">
        <v>4810</v>
      </c>
      <c r="C618" s="2"/>
      <c r="D618" s="21" t="s">
        <v>180</v>
      </c>
      <c r="E618" s="1"/>
      <c r="F618" s="1"/>
      <c r="G618" s="1"/>
    </row>
    <row r="619" spans="2:7" x14ac:dyDescent="0.2">
      <c r="C619" s="2">
        <v>1</v>
      </c>
      <c r="D619" s="5" t="s">
        <v>341</v>
      </c>
      <c r="E619" s="9">
        <v>30700</v>
      </c>
      <c r="F619" s="9">
        <v>8301.8493799999997</v>
      </c>
      <c r="G619" s="9">
        <v>-22398.15062</v>
      </c>
    </row>
    <row r="620" spans="2:7" x14ac:dyDescent="0.2">
      <c r="C620" s="2">
        <v>2</v>
      </c>
      <c r="D620" s="5" t="s">
        <v>532</v>
      </c>
      <c r="E620" s="9">
        <v>57500</v>
      </c>
      <c r="F620" s="9">
        <v>25983.87096</v>
      </c>
      <c r="G620" s="9">
        <v>-31516.12904</v>
      </c>
    </row>
    <row r="621" spans="2:7" x14ac:dyDescent="0.2">
      <c r="C621" s="2">
        <v>3</v>
      </c>
      <c r="D621" s="5" t="s">
        <v>533</v>
      </c>
      <c r="E621" s="9">
        <v>59500</v>
      </c>
      <c r="F621" s="9">
        <v>59504.81</v>
      </c>
      <c r="G621" s="9">
        <v>4.8099999999999996</v>
      </c>
    </row>
    <row r="622" spans="2:7" x14ac:dyDescent="0.2">
      <c r="C622" s="2">
        <v>10</v>
      </c>
      <c r="D622" s="5" t="s">
        <v>272</v>
      </c>
      <c r="E622" s="9">
        <v>300</v>
      </c>
      <c r="F622" s="9">
        <v>38.4</v>
      </c>
      <c r="G622" s="9">
        <v>-261.60000000000002</v>
      </c>
    </row>
    <row r="623" spans="2:7" ht="15" customHeight="1" x14ac:dyDescent="0.2">
      <c r="C623" s="10" t="s">
        <v>3</v>
      </c>
      <c r="D623" s="11" t="s">
        <v>534</v>
      </c>
      <c r="E623" s="12">
        <f>SUBTOTAL(9,E619:E622)</f>
        <v>148000</v>
      </c>
      <c r="F623" s="12">
        <f>SUBTOTAL(9,F619:F622)</f>
        <v>93828.930339999992</v>
      </c>
      <c r="G623" s="12">
        <f>SUBTOTAL(9,G619:G622)</f>
        <v>-54171.069660000001</v>
      </c>
    </row>
    <row r="624" spans="2:7" ht="14.25" customHeight="1" x14ac:dyDescent="0.2">
      <c r="B624" s="20">
        <v>4820</v>
      </c>
      <c r="C624" s="2"/>
      <c r="D624" s="21" t="s">
        <v>181</v>
      </c>
      <c r="E624" s="1"/>
      <c r="F624" s="1"/>
      <c r="G624" s="1"/>
    </row>
    <row r="625" spans="2:7" x14ac:dyDescent="0.2">
      <c r="C625" s="2">
        <v>1</v>
      </c>
      <c r="D625" s="5" t="s">
        <v>341</v>
      </c>
      <c r="E625" s="9">
        <v>10000</v>
      </c>
      <c r="F625" s="9">
        <v>18.9284</v>
      </c>
      <c r="G625" s="9">
        <v>-9981.0715999999993</v>
      </c>
    </row>
    <row r="626" spans="2:7" x14ac:dyDescent="0.2">
      <c r="C626" s="2">
        <v>2</v>
      </c>
      <c r="D626" s="5" t="s">
        <v>532</v>
      </c>
      <c r="E626" s="9">
        <v>59000</v>
      </c>
      <c r="F626" s="9">
        <v>9725.3140100000001</v>
      </c>
      <c r="G626" s="9">
        <v>-49274.685989999998</v>
      </c>
    </row>
    <row r="627" spans="2:7" x14ac:dyDescent="0.2">
      <c r="C627" s="2">
        <v>10</v>
      </c>
      <c r="D627" s="5" t="s">
        <v>272</v>
      </c>
      <c r="E627" s="9">
        <v>0</v>
      </c>
      <c r="F627" s="9">
        <v>1473.07988</v>
      </c>
      <c r="G627" s="9">
        <v>1473.07988</v>
      </c>
    </row>
    <row r="628" spans="2:7" x14ac:dyDescent="0.2">
      <c r="C628" s="2">
        <v>40</v>
      </c>
      <c r="D628" s="5" t="s">
        <v>535</v>
      </c>
      <c r="E628" s="9">
        <v>38000</v>
      </c>
      <c r="F628" s="9">
        <v>13594.595590000001</v>
      </c>
      <c r="G628" s="9">
        <v>-24405.404409999999</v>
      </c>
    </row>
    <row r="629" spans="2:7" ht="15" customHeight="1" x14ac:dyDescent="0.2">
      <c r="C629" s="10" t="s">
        <v>3</v>
      </c>
      <c r="D629" s="11" t="s">
        <v>536</v>
      </c>
      <c r="E629" s="12">
        <f>SUBTOTAL(9,E625:E628)</f>
        <v>107000</v>
      </c>
      <c r="F629" s="12">
        <f>SUBTOTAL(9,F625:F628)</f>
        <v>24811.917880000001</v>
      </c>
      <c r="G629" s="12">
        <f>SUBTOTAL(9,G625:G628)</f>
        <v>-82188.082119999992</v>
      </c>
    </row>
    <row r="630" spans="2:7" ht="14.25" customHeight="1" x14ac:dyDescent="0.2">
      <c r="B630" s="20">
        <v>4860</v>
      </c>
      <c r="C630" s="2"/>
      <c r="D630" s="21" t="s">
        <v>182</v>
      </c>
      <c r="E630" s="1"/>
      <c r="F630" s="1"/>
      <c r="G630" s="1"/>
    </row>
    <row r="631" spans="2:7" x14ac:dyDescent="0.2">
      <c r="C631" s="2">
        <v>1</v>
      </c>
      <c r="D631" s="5" t="s">
        <v>341</v>
      </c>
      <c r="E631" s="9">
        <v>85800</v>
      </c>
      <c r="F631" s="9">
        <v>40355.466800000002</v>
      </c>
      <c r="G631" s="9">
        <v>-45444.533199999998</v>
      </c>
    </row>
    <row r="632" spans="2:7" x14ac:dyDescent="0.2">
      <c r="C632" s="2">
        <v>2</v>
      </c>
      <c r="D632" s="5" t="s">
        <v>532</v>
      </c>
      <c r="E632" s="9">
        <v>8900</v>
      </c>
      <c r="F632" s="9">
        <v>751.96055000000001</v>
      </c>
      <c r="G632" s="9">
        <v>-8148.0394500000002</v>
      </c>
    </row>
    <row r="633" spans="2:7" ht="15" customHeight="1" x14ac:dyDescent="0.2">
      <c r="C633" s="10" t="s">
        <v>3</v>
      </c>
      <c r="D633" s="11" t="s">
        <v>537</v>
      </c>
      <c r="E633" s="12">
        <f>SUBTOTAL(9,E631:E632)</f>
        <v>94700</v>
      </c>
      <c r="F633" s="12">
        <f>SUBTOTAL(9,F631:F632)</f>
        <v>41107.427350000005</v>
      </c>
      <c r="G633" s="12">
        <f>SUBTOTAL(9,G631:G632)</f>
        <v>-53592.572650000002</v>
      </c>
    </row>
    <row r="634" spans="2:7" ht="15" customHeight="1" x14ac:dyDescent="0.2">
      <c r="B634" s="2"/>
      <c r="C634" s="13"/>
      <c r="D634" s="11" t="s">
        <v>183</v>
      </c>
      <c r="E634" s="14">
        <f>SUBTOTAL(9,E615:E633)</f>
        <v>351700</v>
      </c>
      <c r="F634" s="14">
        <f>SUBTOTAL(9,F615:F633)</f>
        <v>159748.27557</v>
      </c>
      <c r="G634" s="14">
        <f>SUBTOTAL(9,G615:G633)</f>
        <v>-191951.72443</v>
      </c>
    </row>
    <row r="635" spans="2:7" ht="27" customHeight="1" x14ac:dyDescent="0.25">
      <c r="B635" s="1"/>
      <c r="C635" s="2"/>
      <c r="D635" s="8" t="s">
        <v>242</v>
      </c>
      <c r="E635" s="1"/>
      <c r="F635" s="1"/>
      <c r="G635" s="1"/>
    </row>
    <row r="636" spans="2:7" ht="14.25" customHeight="1" x14ac:dyDescent="0.2">
      <c r="B636" s="20">
        <v>5309</v>
      </c>
      <c r="C636" s="2"/>
      <c r="D636" s="21" t="s">
        <v>538</v>
      </c>
      <c r="E636" s="1"/>
      <c r="F636" s="1"/>
      <c r="G636" s="1"/>
    </row>
    <row r="637" spans="2:7" x14ac:dyDescent="0.2">
      <c r="C637" s="2">
        <v>29</v>
      </c>
      <c r="D637" s="5" t="s">
        <v>184</v>
      </c>
      <c r="E637" s="9">
        <v>414700</v>
      </c>
      <c r="F637" s="9">
        <v>437357.97122000001</v>
      </c>
      <c r="G637" s="9">
        <v>22657.971219999999</v>
      </c>
    </row>
    <row r="638" spans="2:7" ht="15" customHeight="1" x14ac:dyDescent="0.2">
      <c r="C638" s="10" t="s">
        <v>3</v>
      </c>
      <c r="D638" s="11" t="s">
        <v>539</v>
      </c>
      <c r="E638" s="12">
        <f>SUBTOTAL(9,E637:E637)</f>
        <v>414700</v>
      </c>
      <c r="F638" s="12">
        <f>SUBTOTAL(9,F637:F637)</f>
        <v>437357.97122000001</v>
      </c>
      <c r="G638" s="12">
        <f>SUBTOTAL(9,G637:G637)</f>
        <v>22657.971219999999</v>
      </c>
    </row>
    <row r="639" spans="2:7" ht="14.25" customHeight="1" x14ac:dyDescent="0.2">
      <c r="B639" s="20">
        <v>5310</v>
      </c>
      <c r="C639" s="2"/>
      <c r="D639" s="21" t="s">
        <v>185</v>
      </c>
      <c r="E639" s="1"/>
      <c r="F639" s="1"/>
      <c r="G639" s="1"/>
    </row>
    <row r="640" spans="2:7" x14ac:dyDescent="0.2">
      <c r="C640" s="2">
        <v>4</v>
      </c>
      <c r="D640" s="5" t="s">
        <v>232</v>
      </c>
      <c r="E640" s="9">
        <v>4000</v>
      </c>
      <c r="F640" s="9">
        <v>0</v>
      </c>
      <c r="G640" s="9">
        <v>-4000</v>
      </c>
    </row>
    <row r="641" spans="2:7" x14ac:dyDescent="0.2">
      <c r="C641" s="2">
        <v>29</v>
      </c>
      <c r="D641" s="5" t="s">
        <v>540</v>
      </c>
      <c r="E641" s="9">
        <v>1801</v>
      </c>
      <c r="F641" s="9">
        <v>1019.51183</v>
      </c>
      <c r="G641" s="9">
        <v>-781.48816999999997</v>
      </c>
    </row>
    <row r="642" spans="2:7" x14ac:dyDescent="0.2">
      <c r="C642" s="2">
        <v>89</v>
      </c>
      <c r="D642" s="5" t="s">
        <v>541</v>
      </c>
      <c r="E642" s="9">
        <v>107088</v>
      </c>
      <c r="F642" s="9">
        <v>69019.010899999994</v>
      </c>
      <c r="G642" s="9">
        <v>-38068.989099999999</v>
      </c>
    </row>
    <row r="643" spans="2:7" x14ac:dyDescent="0.2">
      <c r="C643" s="2">
        <v>90</v>
      </c>
      <c r="D643" s="5" t="s">
        <v>542</v>
      </c>
      <c r="E643" s="9">
        <v>13379052</v>
      </c>
      <c r="F643" s="9">
        <v>7974029.8694000002</v>
      </c>
      <c r="G643" s="9">
        <v>-5405022.1305999998</v>
      </c>
    </row>
    <row r="644" spans="2:7" x14ac:dyDescent="0.2">
      <c r="C644" s="2">
        <v>93</v>
      </c>
      <c r="D644" s="5" t="s">
        <v>543</v>
      </c>
      <c r="E644" s="9">
        <v>8365638</v>
      </c>
      <c r="F644" s="9">
        <v>6160850.2794300001</v>
      </c>
      <c r="G644" s="9">
        <v>-2204787.7205699999</v>
      </c>
    </row>
    <row r="645" spans="2:7" ht="15" customHeight="1" x14ac:dyDescent="0.2">
      <c r="C645" s="10" t="s">
        <v>3</v>
      </c>
      <c r="D645" s="11" t="s">
        <v>544</v>
      </c>
      <c r="E645" s="12">
        <f>SUBTOTAL(9,E640:E644)</f>
        <v>21857579</v>
      </c>
      <c r="F645" s="12">
        <f>SUBTOTAL(9,F640:F644)</f>
        <v>14204918.671560001</v>
      </c>
      <c r="G645" s="12">
        <f>SUBTOTAL(9,G640:G644)</f>
        <v>-7652660.3284399994</v>
      </c>
    </row>
    <row r="646" spans="2:7" ht="14.25" customHeight="1" x14ac:dyDescent="0.2">
      <c r="B646" s="20">
        <v>5312</v>
      </c>
      <c r="C646" s="2"/>
      <c r="D646" s="21" t="s">
        <v>186</v>
      </c>
      <c r="E646" s="1"/>
      <c r="F646" s="1"/>
      <c r="G646" s="1"/>
    </row>
    <row r="647" spans="2:7" x14ac:dyDescent="0.2">
      <c r="C647" s="2">
        <v>1</v>
      </c>
      <c r="D647" s="5" t="s">
        <v>545</v>
      </c>
      <c r="E647" s="9">
        <v>6890</v>
      </c>
      <c r="F647" s="9">
        <v>3876.8038900000001</v>
      </c>
      <c r="G647" s="9">
        <v>-3013.1961099999999</v>
      </c>
    </row>
    <row r="648" spans="2:7" x14ac:dyDescent="0.2">
      <c r="C648" s="2">
        <v>11</v>
      </c>
      <c r="D648" s="5" t="s">
        <v>215</v>
      </c>
      <c r="E648" s="9">
        <v>86652</v>
      </c>
      <c r="F648" s="9">
        <v>33791.549939999997</v>
      </c>
      <c r="G648" s="9">
        <v>-52860.450060000003</v>
      </c>
    </row>
    <row r="649" spans="2:7" x14ac:dyDescent="0.2">
      <c r="C649" s="2">
        <v>90</v>
      </c>
      <c r="D649" s="5" t="s">
        <v>415</v>
      </c>
      <c r="E649" s="9">
        <v>14160000</v>
      </c>
      <c r="F649" s="9">
        <v>6380975.0756299999</v>
      </c>
      <c r="G649" s="9">
        <v>-7779024.9243700001</v>
      </c>
    </row>
    <row r="650" spans="2:7" ht="15" customHeight="1" x14ac:dyDescent="0.2">
      <c r="C650" s="10" t="s">
        <v>3</v>
      </c>
      <c r="D650" s="11" t="s">
        <v>546</v>
      </c>
      <c r="E650" s="12">
        <f>SUBTOTAL(9,E647:E649)</f>
        <v>14253542</v>
      </c>
      <c r="F650" s="12">
        <f>SUBTOTAL(9,F647:F649)</f>
        <v>6418643.4294600002</v>
      </c>
      <c r="G650" s="12">
        <f>SUBTOTAL(9,G647:G649)</f>
        <v>-7834898.5705399998</v>
      </c>
    </row>
    <row r="651" spans="2:7" ht="14.25" customHeight="1" x14ac:dyDescent="0.2">
      <c r="B651" s="20">
        <v>5325</v>
      </c>
      <c r="C651" s="2"/>
      <c r="D651" s="21" t="s">
        <v>187</v>
      </c>
      <c r="E651" s="1"/>
      <c r="F651" s="1"/>
      <c r="G651" s="1"/>
    </row>
    <row r="652" spans="2:7" x14ac:dyDescent="0.2">
      <c r="C652" s="2">
        <v>53</v>
      </c>
      <c r="D652" s="5" t="s">
        <v>547</v>
      </c>
      <c r="E652" s="9">
        <v>200839</v>
      </c>
      <c r="F652" s="9">
        <v>0</v>
      </c>
      <c r="G652" s="9">
        <v>-200839</v>
      </c>
    </row>
    <row r="653" spans="2:7" x14ac:dyDescent="0.2">
      <c r="C653" s="2">
        <v>70</v>
      </c>
      <c r="D653" s="5" t="s">
        <v>548</v>
      </c>
      <c r="E653" s="9">
        <v>68300</v>
      </c>
      <c r="F653" s="9">
        <v>68326.904120000007</v>
      </c>
      <c r="G653" s="9">
        <v>26.904119999999999</v>
      </c>
    </row>
    <row r="654" spans="2:7" x14ac:dyDescent="0.2">
      <c r="C654" s="2">
        <v>90</v>
      </c>
      <c r="D654" s="5" t="s">
        <v>549</v>
      </c>
      <c r="E654" s="9">
        <v>63000000</v>
      </c>
      <c r="F654" s="9">
        <v>36555000</v>
      </c>
      <c r="G654" s="9">
        <v>-26445000</v>
      </c>
    </row>
    <row r="655" spans="2:7" x14ac:dyDescent="0.2">
      <c r="C655" s="2">
        <v>92</v>
      </c>
      <c r="D655" s="5" t="s">
        <v>550</v>
      </c>
      <c r="E655" s="9">
        <v>30500</v>
      </c>
      <c r="F655" s="9">
        <v>15806.357019999999</v>
      </c>
      <c r="G655" s="9">
        <v>-14693.642980000001</v>
      </c>
    </row>
    <row r="656" spans="2:7" ht="15" customHeight="1" x14ac:dyDescent="0.2">
      <c r="C656" s="10" t="s">
        <v>3</v>
      </c>
      <c r="D656" s="11" t="s">
        <v>551</v>
      </c>
      <c r="E656" s="12">
        <f>SUBTOTAL(9,E652:E655)</f>
        <v>63299639</v>
      </c>
      <c r="F656" s="12">
        <f>SUBTOTAL(9,F652:F655)</f>
        <v>36639133.261139996</v>
      </c>
      <c r="G656" s="12">
        <f>SUBTOTAL(9,G652:G655)</f>
        <v>-26660505.73886</v>
      </c>
    </row>
    <row r="657" spans="2:7" ht="14.25" customHeight="1" x14ac:dyDescent="0.2">
      <c r="B657" s="20">
        <v>5326</v>
      </c>
      <c r="C657" s="2"/>
      <c r="D657" s="21" t="s">
        <v>188</v>
      </c>
      <c r="E657" s="1"/>
      <c r="F657" s="1"/>
      <c r="G657" s="1"/>
    </row>
    <row r="658" spans="2:7" x14ac:dyDescent="0.2">
      <c r="C658" s="2">
        <v>70</v>
      </c>
      <c r="D658" s="5" t="s">
        <v>552</v>
      </c>
      <c r="E658" s="9">
        <v>7000</v>
      </c>
      <c r="F658" s="9">
        <v>7000</v>
      </c>
      <c r="G658" s="9">
        <v>0</v>
      </c>
    </row>
    <row r="659" spans="2:7" x14ac:dyDescent="0.2">
      <c r="C659" s="2">
        <v>90</v>
      </c>
      <c r="D659" s="5" t="s">
        <v>549</v>
      </c>
      <c r="E659" s="9">
        <v>55000</v>
      </c>
      <c r="F659" s="9">
        <v>55000</v>
      </c>
      <c r="G659" s="9">
        <v>0</v>
      </c>
    </row>
    <row r="660" spans="2:7" ht="15" customHeight="1" x14ac:dyDescent="0.2">
      <c r="C660" s="10" t="s">
        <v>3</v>
      </c>
      <c r="D660" s="11" t="s">
        <v>553</v>
      </c>
      <c r="E660" s="12">
        <f>SUBTOTAL(9,E658:E659)</f>
        <v>62000</v>
      </c>
      <c r="F660" s="12">
        <f>SUBTOTAL(9,F658:F659)</f>
        <v>62000</v>
      </c>
      <c r="G660" s="12">
        <f>SUBTOTAL(9,G658:G659)</f>
        <v>0</v>
      </c>
    </row>
    <row r="661" spans="2:7" ht="14.25" customHeight="1" x14ac:dyDescent="0.2">
      <c r="B661" s="20">
        <v>5329</v>
      </c>
      <c r="C661" s="2"/>
      <c r="D661" s="21" t="s">
        <v>189</v>
      </c>
      <c r="E661" s="1"/>
      <c r="F661" s="1"/>
      <c r="G661" s="1"/>
    </row>
    <row r="662" spans="2:7" x14ac:dyDescent="0.2">
      <c r="C662" s="2">
        <v>70</v>
      </c>
      <c r="D662" s="5" t="s">
        <v>545</v>
      </c>
      <c r="E662" s="9">
        <v>20000</v>
      </c>
      <c r="F662" s="9">
        <v>16703.63925</v>
      </c>
      <c r="G662" s="9">
        <v>-3296.3607499999998</v>
      </c>
    </row>
    <row r="663" spans="2:7" x14ac:dyDescent="0.2">
      <c r="C663" s="2">
        <v>90</v>
      </c>
      <c r="D663" s="5" t="s">
        <v>549</v>
      </c>
      <c r="E663" s="9">
        <v>5400000</v>
      </c>
      <c r="F663" s="9">
        <v>5459205.5187999997</v>
      </c>
      <c r="G663" s="9">
        <v>59205.518799999998</v>
      </c>
    </row>
    <row r="664" spans="2:7" ht="15" customHeight="1" x14ac:dyDescent="0.2">
      <c r="C664" s="10" t="s">
        <v>3</v>
      </c>
      <c r="D664" s="11" t="s">
        <v>554</v>
      </c>
      <c r="E664" s="12">
        <f>SUBTOTAL(9,E662:E663)</f>
        <v>5420000</v>
      </c>
      <c r="F664" s="12">
        <f>SUBTOTAL(9,F662:F663)</f>
        <v>5475909.1580499997</v>
      </c>
      <c r="G664" s="12">
        <f>SUBTOTAL(9,G662:G663)</f>
        <v>55909.158049999998</v>
      </c>
    </row>
    <row r="665" spans="2:7" ht="14.25" customHeight="1" x14ac:dyDescent="0.2">
      <c r="B665" s="20">
        <v>5341</v>
      </c>
      <c r="C665" s="2"/>
      <c r="D665" s="21" t="s">
        <v>555</v>
      </c>
      <c r="E665" s="1"/>
      <c r="F665" s="1"/>
      <c r="G665" s="1"/>
    </row>
    <row r="666" spans="2:7" x14ac:dyDescent="0.2">
      <c r="C666" s="2">
        <v>95</v>
      </c>
      <c r="D666" s="5" t="s">
        <v>556</v>
      </c>
      <c r="E666" s="9">
        <v>500</v>
      </c>
      <c r="F666" s="9">
        <v>528.33717000000001</v>
      </c>
      <c r="G666" s="9">
        <v>28.33717</v>
      </c>
    </row>
    <row r="667" spans="2:7" x14ac:dyDescent="0.2">
      <c r="C667" s="2">
        <v>98</v>
      </c>
      <c r="D667" s="5" t="s">
        <v>557</v>
      </c>
      <c r="E667" s="9">
        <v>4000000</v>
      </c>
      <c r="F667" s="9">
        <v>4000000</v>
      </c>
      <c r="G667" s="9">
        <v>0</v>
      </c>
    </row>
    <row r="668" spans="2:7" ht="15" customHeight="1" x14ac:dyDescent="0.2">
      <c r="C668" s="10" t="s">
        <v>3</v>
      </c>
      <c r="D668" s="11" t="s">
        <v>558</v>
      </c>
      <c r="E668" s="12">
        <f>SUBTOTAL(9,E666:E667)</f>
        <v>4000500</v>
      </c>
      <c r="F668" s="12">
        <f>SUBTOTAL(9,F666:F667)</f>
        <v>4000528.3371700002</v>
      </c>
      <c r="G668" s="12">
        <f>SUBTOTAL(9,G666:G667)</f>
        <v>28.33717</v>
      </c>
    </row>
    <row r="669" spans="2:7" ht="14.25" customHeight="1" x14ac:dyDescent="0.2">
      <c r="B669" s="20">
        <v>5351</v>
      </c>
      <c r="C669" s="2"/>
      <c r="D669" s="21" t="s">
        <v>559</v>
      </c>
      <c r="E669" s="1"/>
      <c r="F669" s="1"/>
      <c r="G669" s="1"/>
    </row>
    <row r="670" spans="2:7" x14ac:dyDescent="0.2">
      <c r="C670" s="2">
        <v>85</v>
      </c>
      <c r="D670" s="5" t="s">
        <v>560</v>
      </c>
      <c r="E670" s="9">
        <v>17604258</v>
      </c>
      <c r="F670" s="9">
        <v>17604257.975729998</v>
      </c>
      <c r="G670" s="9">
        <v>-2.427E-2</v>
      </c>
    </row>
    <row r="671" spans="2:7" ht="15" customHeight="1" x14ac:dyDescent="0.2">
      <c r="C671" s="10" t="s">
        <v>3</v>
      </c>
      <c r="D671" s="11" t="s">
        <v>561</v>
      </c>
      <c r="E671" s="12">
        <f>SUBTOTAL(9,E670:E670)</f>
        <v>17604258</v>
      </c>
      <c r="F671" s="12">
        <f>SUBTOTAL(9,F670:F670)</f>
        <v>17604257.975729998</v>
      </c>
      <c r="G671" s="12">
        <f>SUBTOTAL(9,G670:G670)</f>
        <v>-2.427E-2</v>
      </c>
    </row>
    <row r="672" spans="2:7" ht="15" customHeight="1" x14ac:dyDescent="0.2">
      <c r="B672" s="2"/>
      <c r="C672" s="13"/>
      <c r="D672" s="11" t="s">
        <v>562</v>
      </c>
      <c r="E672" s="14">
        <f>SUBTOTAL(9,E636:E671)</f>
        <v>126912218</v>
      </c>
      <c r="F672" s="14">
        <f>SUBTOTAL(9,F636:F671)</f>
        <v>84842748.804329991</v>
      </c>
      <c r="G672" s="14">
        <f>SUBTOTAL(9,G636:G671)</f>
        <v>-42069469.195670001</v>
      </c>
    </row>
    <row r="673" spans="2:7" ht="27" customHeight="1" x14ac:dyDescent="0.2">
      <c r="B673" s="2"/>
      <c r="C673" s="13"/>
      <c r="D673" s="11" t="s">
        <v>478</v>
      </c>
      <c r="E673" s="14">
        <f>SUBTOTAL(9,E517:E672)</f>
        <v>158957094</v>
      </c>
      <c r="F673" s="14">
        <f>SUBTOTAL(9,F517:F672)</f>
        <v>101429687.44900002</v>
      </c>
      <c r="G673" s="14">
        <f>SUBTOTAL(9,G517:G672)</f>
        <v>-57527406.550999999</v>
      </c>
    </row>
    <row r="674" spans="2:7" x14ac:dyDescent="0.2">
      <c r="B674" s="2"/>
      <c r="C674" s="13"/>
      <c r="D674" s="15"/>
      <c r="E674" s="16"/>
      <c r="F674" s="16"/>
      <c r="G674" s="16"/>
    </row>
    <row r="675" spans="2:7" ht="25.5" customHeight="1" x14ac:dyDescent="0.2">
      <c r="B675" s="1"/>
      <c r="C675" s="2"/>
      <c r="D675" s="3" t="s">
        <v>563</v>
      </c>
      <c r="E675" s="1"/>
      <c r="F675" s="1"/>
      <c r="G675" s="1"/>
    </row>
    <row r="676" spans="2:7" ht="27" customHeight="1" x14ac:dyDescent="0.25">
      <c r="B676" s="1"/>
      <c r="C676" s="2"/>
      <c r="D676" s="8" t="s">
        <v>2</v>
      </c>
      <c r="E676" s="1"/>
      <c r="F676" s="1"/>
      <c r="G676" s="1"/>
    </row>
    <row r="677" spans="2:7" ht="14.25" customHeight="1" x14ac:dyDescent="0.2">
      <c r="B677" s="20">
        <v>5440</v>
      </c>
      <c r="C677" s="2"/>
      <c r="D677" s="21" t="s">
        <v>190</v>
      </c>
      <c r="E677" s="1"/>
      <c r="F677" s="1"/>
      <c r="G677" s="1"/>
    </row>
    <row r="678" spans="2:7" x14ac:dyDescent="0.2">
      <c r="C678" s="2">
        <v>24</v>
      </c>
      <c r="D678" s="5" t="s">
        <v>191</v>
      </c>
      <c r="E678" s="9">
        <f>SUBTOTAL(9,E679:E683)</f>
        <v>191800000</v>
      </c>
      <c r="F678" s="9">
        <f t="shared" ref="F678:G678" si="0">SUBTOTAL(9,F679:F683)</f>
        <v>129969218.25774999</v>
      </c>
      <c r="G678" s="9">
        <f t="shared" si="0"/>
        <v>-61830781.742250003</v>
      </c>
    </row>
    <row r="679" spans="2:7" x14ac:dyDescent="0.2">
      <c r="C679" s="2"/>
      <c r="D679" s="5" t="s">
        <v>192</v>
      </c>
      <c r="E679" s="9">
        <v>272400000</v>
      </c>
      <c r="F679" s="9">
        <v>176449510.91815999</v>
      </c>
      <c r="G679" s="9">
        <v>-95950489.081839994</v>
      </c>
    </row>
    <row r="680" spans="2:7" x14ac:dyDescent="0.2">
      <c r="C680" s="2"/>
      <c r="D680" s="5" t="s">
        <v>193</v>
      </c>
      <c r="E680" s="9">
        <v>-46600000</v>
      </c>
      <c r="F680" s="9">
        <v>-25013908.940480001</v>
      </c>
      <c r="G680" s="9">
        <v>21586091.059519999</v>
      </c>
    </row>
    <row r="681" spans="2:7" x14ac:dyDescent="0.2">
      <c r="C681" s="2"/>
      <c r="D681" s="5" t="s">
        <v>564</v>
      </c>
      <c r="E681" s="9">
        <v>-2200000</v>
      </c>
      <c r="F681" s="9">
        <v>-2094681.33776</v>
      </c>
      <c r="G681" s="9">
        <v>105318.66224000001</v>
      </c>
    </row>
    <row r="682" spans="2:7" x14ac:dyDescent="0.2">
      <c r="C682" s="2"/>
      <c r="D682" s="5" t="s">
        <v>565</v>
      </c>
      <c r="E682" s="9">
        <v>-28000000</v>
      </c>
      <c r="F682" s="9">
        <v>-17241716.649239998</v>
      </c>
      <c r="G682" s="9">
        <v>10758283.35076</v>
      </c>
    </row>
    <row r="683" spans="2:7" x14ac:dyDescent="0.2">
      <c r="C683" s="2"/>
      <c r="D683" s="5" t="s">
        <v>566</v>
      </c>
      <c r="E683" s="9">
        <v>-3800000</v>
      </c>
      <c r="F683" s="9">
        <v>-2129985.7329299999</v>
      </c>
      <c r="G683" s="9">
        <v>1670014.2670700001</v>
      </c>
    </row>
    <row r="684" spans="2:7" x14ac:dyDescent="0.2">
      <c r="C684" s="2">
        <v>30</v>
      </c>
      <c r="D684" s="5" t="s">
        <v>567</v>
      </c>
      <c r="E684" s="9">
        <v>28000000</v>
      </c>
      <c r="F684" s="9">
        <v>17241716.649239998</v>
      </c>
      <c r="G684" s="9">
        <v>-10758283.35076</v>
      </c>
    </row>
    <row r="685" spans="2:7" x14ac:dyDescent="0.2">
      <c r="C685" s="2">
        <v>80</v>
      </c>
      <c r="D685" s="5" t="s">
        <v>568</v>
      </c>
      <c r="E685" s="9">
        <v>3800000</v>
      </c>
      <c r="F685" s="9">
        <v>2142415.926</v>
      </c>
      <c r="G685" s="9">
        <v>-1657584.074</v>
      </c>
    </row>
    <row r="686" spans="2:7" x14ac:dyDescent="0.2">
      <c r="C686" s="2">
        <v>85</v>
      </c>
      <c r="D686" s="5" t="s">
        <v>569</v>
      </c>
      <c r="E686" s="9">
        <v>0</v>
      </c>
      <c r="F686" s="9">
        <v>-12430.193069999999</v>
      </c>
      <c r="G686" s="9">
        <v>-12430.193069999999</v>
      </c>
    </row>
    <row r="687" spans="2:7" ht="15" customHeight="1" x14ac:dyDescent="0.2">
      <c r="C687" s="10" t="s">
        <v>3</v>
      </c>
      <c r="D687" s="11" t="s">
        <v>570</v>
      </c>
      <c r="E687" s="12">
        <f>SUBTOTAL(9,E678:E686)</f>
        <v>223600000</v>
      </c>
      <c r="F687" s="12">
        <f>SUBTOTAL(9,F678:F686)</f>
        <v>149340920.63992</v>
      </c>
      <c r="G687" s="12">
        <f>SUBTOTAL(9,G678:G686)</f>
        <v>-74259079.360080004</v>
      </c>
    </row>
    <row r="688" spans="2:7" ht="27" customHeight="1" x14ac:dyDescent="0.2">
      <c r="B688" s="2"/>
      <c r="C688" s="13"/>
      <c r="D688" s="11" t="s">
        <v>571</v>
      </c>
      <c r="E688" s="14">
        <f>SUBTOTAL(9,E676:E687)</f>
        <v>223600000</v>
      </c>
      <c r="F688" s="14">
        <f>SUBTOTAL(9,F676:F687)</f>
        <v>149340920.63992</v>
      </c>
      <c r="G688" s="14">
        <f>SUBTOTAL(9,G676:G687)</f>
        <v>-74259079.360080004</v>
      </c>
    </row>
    <row r="689" spans="2:7" x14ac:dyDescent="0.2">
      <c r="B689" s="2"/>
      <c r="C689" s="13"/>
      <c r="D689" s="15"/>
      <c r="E689" s="16"/>
      <c r="F689" s="16"/>
      <c r="G689" s="16"/>
    </row>
    <row r="690" spans="2:7" ht="25.5" customHeight="1" x14ac:dyDescent="0.2">
      <c r="B690" s="1"/>
      <c r="C690" s="2"/>
      <c r="D690" s="3" t="s">
        <v>572</v>
      </c>
      <c r="E690" s="1"/>
      <c r="F690" s="1"/>
      <c r="G690" s="1"/>
    </row>
    <row r="691" spans="2:7" ht="27" customHeight="1" x14ac:dyDescent="0.25">
      <c r="B691" s="1"/>
      <c r="C691" s="2"/>
      <c r="D691" s="8" t="s">
        <v>2</v>
      </c>
      <c r="E691" s="1"/>
      <c r="F691" s="1"/>
      <c r="G691" s="1"/>
    </row>
    <row r="692" spans="2:7" ht="14.25" customHeight="1" x14ac:dyDescent="0.2">
      <c r="B692" s="20">
        <v>5460</v>
      </c>
      <c r="C692" s="2"/>
      <c r="D692" s="21" t="s">
        <v>194</v>
      </c>
      <c r="E692" s="1"/>
      <c r="F692" s="1"/>
      <c r="G692" s="1"/>
    </row>
    <row r="693" spans="2:7" x14ac:dyDescent="0.2">
      <c r="C693" s="2">
        <v>51</v>
      </c>
      <c r="D693" s="5" t="s">
        <v>573</v>
      </c>
      <c r="E693" s="9">
        <v>26680</v>
      </c>
      <c r="F693" s="9">
        <v>0</v>
      </c>
      <c r="G693" s="9">
        <v>-26680</v>
      </c>
    </row>
    <row r="694" spans="2:7" x14ac:dyDescent="0.2">
      <c r="C694" s="2">
        <v>52</v>
      </c>
      <c r="D694" s="5" t="s">
        <v>574</v>
      </c>
      <c r="E694" s="9">
        <v>10000000</v>
      </c>
      <c r="F694" s="9">
        <v>9000000</v>
      </c>
      <c r="G694" s="9">
        <v>-1000000</v>
      </c>
    </row>
    <row r="695" spans="2:7" x14ac:dyDescent="0.2">
      <c r="C695" s="2">
        <v>53</v>
      </c>
      <c r="D695" s="5" t="s">
        <v>575</v>
      </c>
      <c r="E695" s="9">
        <v>49700</v>
      </c>
      <c r="F695" s="9">
        <v>0</v>
      </c>
      <c r="G695" s="9">
        <v>-49700</v>
      </c>
    </row>
    <row r="696" spans="2:7" x14ac:dyDescent="0.2">
      <c r="C696" s="2">
        <v>56</v>
      </c>
      <c r="D696" s="5" t="s">
        <v>576</v>
      </c>
      <c r="E696" s="9">
        <v>182200</v>
      </c>
      <c r="F696" s="9">
        <v>0</v>
      </c>
      <c r="G696" s="9">
        <v>-182200</v>
      </c>
    </row>
    <row r="697" spans="2:7" x14ac:dyDescent="0.2">
      <c r="C697" s="2">
        <v>71</v>
      </c>
      <c r="D697" s="5" t="s">
        <v>577</v>
      </c>
      <c r="E697" s="9">
        <v>23400</v>
      </c>
      <c r="F697" s="9">
        <v>23400</v>
      </c>
      <c r="G697" s="9">
        <v>0</v>
      </c>
    </row>
    <row r="698" spans="2:7" x14ac:dyDescent="0.2">
      <c r="C698" s="2">
        <v>78</v>
      </c>
      <c r="D698" s="5" t="s">
        <v>578</v>
      </c>
      <c r="E698" s="9">
        <v>100</v>
      </c>
      <c r="F698" s="9">
        <v>0</v>
      </c>
      <c r="G698" s="9">
        <v>-100</v>
      </c>
    </row>
    <row r="699" spans="2:7" x14ac:dyDescent="0.2">
      <c r="C699" s="2">
        <v>89</v>
      </c>
      <c r="D699" s="5" t="s">
        <v>579</v>
      </c>
      <c r="E699" s="9">
        <v>40000</v>
      </c>
      <c r="F699" s="9">
        <v>0</v>
      </c>
      <c r="G699" s="9">
        <v>-40000</v>
      </c>
    </row>
    <row r="700" spans="2:7" x14ac:dyDescent="0.2">
      <c r="C700" s="2">
        <v>90</v>
      </c>
      <c r="D700" s="5" t="s">
        <v>580</v>
      </c>
      <c r="E700" s="9">
        <v>2600000</v>
      </c>
      <c r="F700" s="9">
        <v>2960000</v>
      </c>
      <c r="G700" s="9">
        <v>360000</v>
      </c>
    </row>
    <row r="701" spans="2:7" ht="15" customHeight="1" x14ac:dyDescent="0.2">
      <c r="C701" s="10" t="s">
        <v>3</v>
      </c>
      <c r="D701" s="11" t="s">
        <v>581</v>
      </c>
      <c r="E701" s="12">
        <f>SUBTOTAL(9,E693:E700)</f>
        <v>12922080</v>
      </c>
      <c r="F701" s="12">
        <f>SUBTOTAL(9,F693:F700)</f>
        <v>11983400</v>
      </c>
      <c r="G701" s="12">
        <f>SUBTOTAL(9,G693:G700)</f>
        <v>-938680</v>
      </c>
    </row>
    <row r="702" spans="2:7" ht="14.25" customHeight="1" x14ac:dyDescent="0.2">
      <c r="B702" s="20">
        <v>5470</v>
      </c>
      <c r="C702" s="2"/>
      <c r="D702" s="21" t="s">
        <v>195</v>
      </c>
      <c r="E702" s="1"/>
      <c r="F702" s="1"/>
      <c r="G702" s="1"/>
    </row>
    <row r="703" spans="2:7" x14ac:dyDescent="0.2">
      <c r="C703" s="2">
        <v>30</v>
      </c>
      <c r="D703" s="5" t="s">
        <v>582</v>
      </c>
      <c r="E703" s="9">
        <v>55000</v>
      </c>
      <c r="F703" s="9">
        <v>32083.334999999999</v>
      </c>
      <c r="G703" s="9">
        <v>-22916.665000000001</v>
      </c>
    </row>
    <row r="704" spans="2:7" ht="15" customHeight="1" x14ac:dyDescent="0.2">
      <c r="C704" s="10" t="s">
        <v>3</v>
      </c>
      <c r="D704" s="11" t="s">
        <v>583</v>
      </c>
      <c r="E704" s="12">
        <f>SUBTOTAL(9,E703:E703)</f>
        <v>55000</v>
      </c>
      <c r="F704" s="12">
        <f>SUBTOTAL(9,F703:F703)</f>
        <v>32083.334999999999</v>
      </c>
      <c r="G704" s="12">
        <f>SUBTOTAL(9,G703:G703)</f>
        <v>-22916.665000000001</v>
      </c>
    </row>
    <row r="705" spans="2:7" ht="14.25" customHeight="1" x14ac:dyDescent="0.2">
      <c r="B705" s="20">
        <v>5491</v>
      </c>
      <c r="C705" s="2"/>
      <c r="D705" s="21" t="s">
        <v>584</v>
      </c>
      <c r="E705" s="1"/>
      <c r="F705" s="1"/>
      <c r="G705" s="1"/>
    </row>
    <row r="706" spans="2:7" x14ac:dyDescent="0.2">
      <c r="C706" s="2">
        <v>30</v>
      </c>
      <c r="D706" s="5" t="s">
        <v>567</v>
      </c>
      <c r="E706" s="9">
        <v>1704000</v>
      </c>
      <c r="F706" s="9">
        <v>1113690.7809900001</v>
      </c>
      <c r="G706" s="9">
        <v>-590309.21901</v>
      </c>
    </row>
    <row r="707" spans="2:7" ht="15" customHeight="1" x14ac:dyDescent="0.2">
      <c r="C707" s="10" t="s">
        <v>3</v>
      </c>
      <c r="D707" s="11" t="s">
        <v>585</v>
      </c>
      <c r="E707" s="12">
        <f>SUBTOTAL(9,E706:E706)</f>
        <v>1704000</v>
      </c>
      <c r="F707" s="12">
        <f>SUBTOTAL(9,F706:F706)</f>
        <v>1113690.7809900001</v>
      </c>
      <c r="G707" s="12">
        <f>SUBTOTAL(9,G706:G706)</f>
        <v>-590309.21901</v>
      </c>
    </row>
    <row r="708" spans="2:7" ht="27" customHeight="1" x14ac:dyDescent="0.2">
      <c r="B708" s="2"/>
      <c r="C708" s="13"/>
      <c r="D708" s="11" t="s">
        <v>586</v>
      </c>
      <c r="E708" s="14">
        <f>SUBTOTAL(9,E691:E707)</f>
        <v>14681080</v>
      </c>
      <c r="F708" s="14">
        <f>SUBTOTAL(9,F691:F707)</f>
        <v>13129174.115990002</v>
      </c>
      <c r="G708" s="14">
        <f>SUBTOTAL(9,G691:G707)</f>
        <v>-1551905.8840100002</v>
      </c>
    </row>
    <row r="709" spans="2:7" x14ac:dyDescent="0.2">
      <c r="B709" s="2"/>
      <c r="C709" s="13"/>
      <c r="D709" s="15"/>
      <c r="E709" s="16"/>
      <c r="F709" s="16"/>
      <c r="G709" s="16"/>
    </row>
    <row r="710" spans="2:7" ht="25.5" customHeight="1" x14ac:dyDescent="0.2">
      <c r="B710" s="1"/>
      <c r="C710" s="2"/>
      <c r="D710" s="3" t="s">
        <v>587</v>
      </c>
      <c r="E710" s="1"/>
      <c r="F710" s="1"/>
      <c r="G710" s="1"/>
    </row>
    <row r="711" spans="2:7" ht="27" customHeight="1" x14ac:dyDescent="0.25">
      <c r="B711" s="1"/>
      <c r="C711" s="2"/>
      <c r="D711" s="8" t="s">
        <v>2</v>
      </c>
      <c r="E711" s="1"/>
      <c r="F711" s="1"/>
      <c r="G711" s="1"/>
    </row>
    <row r="712" spans="2:7" ht="14.25" customHeight="1" x14ac:dyDescent="0.2">
      <c r="B712" s="20">
        <v>5501</v>
      </c>
      <c r="C712" s="2"/>
      <c r="D712" s="21" t="s">
        <v>588</v>
      </c>
      <c r="E712" s="1"/>
      <c r="F712" s="1"/>
      <c r="G712" s="1"/>
    </row>
    <row r="713" spans="2:7" x14ac:dyDescent="0.2">
      <c r="C713" s="2">
        <v>70</v>
      </c>
      <c r="D713" s="5" t="s">
        <v>589</v>
      </c>
      <c r="E713" s="9">
        <v>118001000</v>
      </c>
      <c r="F713" s="9">
        <v>77551985.119000003</v>
      </c>
      <c r="G713" s="9">
        <v>-40449014.880999997</v>
      </c>
    </row>
    <row r="714" spans="2:7" x14ac:dyDescent="0.2">
      <c r="C714" s="2">
        <v>72</v>
      </c>
      <c r="D714" s="5" t="s">
        <v>590</v>
      </c>
      <c r="E714" s="9">
        <v>155900000</v>
      </c>
      <c r="F714" s="9">
        <v>93787803.108630002</v>
      </c>
      <c r="G714" s="9">
        <v>-62112196.891369998</v>
      </c>
    </row>
    <row r="715" spans="2:7" x14ac:dyDescent="0.2">
      <c r="C715" s="2">
        <v>74</v>
      </c>
      <c r="D715" s="5" t="s">
        <v>591</v>
      </c>
      <c r="E715" s="9">
        <v>129200000</v>
      </c>
      <c r="F715" s="9">
        <v>133544954.889</v>
      </c>
      <c r="G715" s="9">
        <v>4344954.8890000004</v>
      </c>
    </row>
    <row r="716" spans="2:7" x14ac:dyDescent="0.2">
      <c r="C716" s="2">
        <v>76</v>
      </c>
      <c r="D716" s="5" t="s">
        <v>592</v>
      </c>
      <c r="E716" s="9">
        <v>10000000</v>
      </c>
      <c r="F716" s="9">
        <v>8479564.0283000004</v>
      </c>
      <c r="G716" s="9">
        <v>-1520435.9717000001</v>
      </c>
    </row>
    <row r="717" spans="2:7" x14ac:dyDescent="0.2">
      <c r="C717" s="2">
        <v>77</v>
      </c>
      <c r="D717" s="5" t="s">
        <v>593</v>
      </c>
      <c r="E717" s="9">
        <v>100000</v>
      </c>
      <c r="F717" s="9">
        <v>11023.337</v>
      </c>
      <c r="G717" s="9">
        <v>-88976.663</v>
      </c>
    </row>
    <row r="718" spans="2:7" x14ac:dyDescent="0.2">
      <c r="C718" s="2">
        <v>78</v>
      </c>
      <c r="D718" s="5" t="s">
        <v>594</v>
      </c>
      <c r="E718" s="9">
        <v>200</v>
      </c>
      <c r="F718" s="9">
        <v>131.899</v>
      </c>
      <c r="G718" s="9">
        <v>-68.100999999999999</v>
      </c>
    </row>
    <row r="719" spans="2:7" x14ac:dyDescent="0.2">
      <c r="C719" s="2">
        <v>79</v>
      </c>
      <c r="D719" s="5" t="s">
        <v>595</v>
      </c>
      <c r="E719" s="9">
        <v>75000</v>
      </c>
      <c r="F719" s="9">
        <v>401.73700000000002</v>
      </c>
      <c r="G719" s="9">
        <v>-74598.263000000006</v>
      </c>
    </row>
    <row r="720" spans="2:7" ht="15" customHeight="1" x14ac:dyDescent="0.2">
      <c r="C720" s="10" t="s">
        <v>3</v>
      </c>
      <c r="D720" s="11" t="s">
        <v>596</v>
      </c>
      <c r="E720" s="12">
        <f>SUBTOTAL(9,E713:E719)</f>
        <v>413276200</v>
      </c>
      <c r="F720" s="12">
        <f>SUBTOTAL(9,F713:F719)</f>
        <v>313375864.11793</v>
      </c>
      <c r="G720" s="12">
        <f>SUBTOTAL(9,G713:G719)</f>
        <v>-99900335.88206999</v>
      </c>
    </row>
    <row r="721" spans="2:7" ht="14.25" customHeight="1" x14ac:dyDescent="0.2">
      <c r="B721" s="20">
        <v>5502</v>
      </c>
      <c r="C721" s="2"/>
      <c r="D721" s="21" t="s">
        <v>597</v>
      </c>
      <c r="E721" s="1"/>
      <c r="F721" s="1"/>
      <c r="G721" s="1"/>
    </row>
    <row r="722" spans="2:7" x14ac:dyDescent="0.2">
      <c r="C722" s="2">
        <v>70</v>
      </c>
      <c r="D722" s="5" t="s">
        <v>598</v>
      </c>
      <c r="E722" s="9">
        <v>2600000</v>
      </c>
      <c r="F722" s="9">
        <v>1921199.4512400001</v>
      </c>
      <c r="G722" s="9">
        <v>-678800.54876000003</v>
      </c>
    </row>
    <row r="723" spans="2:7" x14ac:dyDescent="0.2">
      <c r="C723" s="2">
        <v>71</v>
      </c>
      <c r="D723" s="5" t="s">
        <v>599</v>
      </c>
      <c r="E723" s="9">
        <v>2650000</v>
      </c>
      <c r="F723" s="9">
        <v>0</v>
      </c>
      <c r="G723" s="9">
        <v>-2650000</v>
      </c>
    </row>
    <row r="724" spans="2:7" ht="15" customHeight="1" x14ac:dyDescent="0.2">
      <c r="C724" s="10" t="s">
        <v>3</v>
      </c>
      <c r="D724" s="11" t="s">
        <v>600</v>
      </c>
      <c r="E724" s="12">
        <f>SUBTOTAL(9,E722:E723)</f>
        <v>5250000</v>
      </c>
      <c r="F724" s="12">
        <f>SUBTOTAL(9,F722:F723)</f>
        <v>1921199.4512400001</v>
      </c>
      <c r="G724" s="12">
        <f>SUBTOTAL(9,G722:G723)</f>
        <v>-3328800.5487600002</v>
      </c>
    </row>
    <row r="725" spans="2:7" ht="14.25" customHeight="1" x14ac:dyDescent="0.2">
      <c r="B725" s="20">
        <v>5506</v>
      </c>
      <c r="C725" s="2"/>
      <c r="D725" s="21" t="s">
        <v>601</v>
      </c>
      <c r="E725" s="1"/>
      <c r="F725" s="1"/>
      <c r="G725" s="1"/>
    </row>
    <row r="726" spans="2:7" x14ac:dyDescent="0.2">
      <c r="C726" s="2">
        <v>70</v>
      </c>
      <c r="D726" s="5" t="s">
        <v>602</v>
      </c>
      <c r="E726" s="9">
        <v>0</v>
      </c>
      <c r="F726" s="9">
        <v>19696.343000000001</v>
      </c>
      <c r="G726" s="9">
        <v>19696.343000000001</v>
      </c>
    </row>
    <row r="727" spans="2:7" ht="15" customHeight="1" x14ac:dyDescent="0.2">
      <c r="C727" s="10" t="s">
        <v>3</v>
      </c>
      <c r="D727" s="11" t="s">
        <v>603</v>
      </c>
      <c r="E727" s="12">
        <f>SUBTOTAL(9,E726:E726)</f>
        <v>0</v>
      </c>
      <c r="F727" s="12">
        <f>SUBTOTAL(9,F726:F726)</f>
        <v>19696.343000000001</v>
      </c>
      <c r="G727" s="12">
        <f>SUBTOTAL(9,G726:G726)</f>
        <v>19696.343000000001</v>
      </c>
    </row>
    <row r="728" spans="2:7" ht="14.25" customHeight="1" x14ac:dyDescent="0.2">
      <c r="B728" s="20">
        <v>5507</v>
      </c>
      <c r="C728" s="2"/>
      <c r="D728" s="21" t="s">
        <v>604</v>
      </c>
      <c r="E728" s="1"/>
      <c r="F728" s="1"/>
      <c r="G728" s="1"/>
    </row>
    <row r="729" spans="2:7" x14ac:dyDescent="0.2">
      <c r="C729" s="2">
        <v>71</v>
      </c>
      <c r="D729" s="5" t="s">
        <v>605</v>
      </c>
      <c r="E729" s="9">
        <v>151600000</v>
      </c>
      <c r="F729" s="9">
        <v>74235695.813199997</v>
      </c>
      <c r="G729" s="9">
        <v>-77364304.186800003</v>
      </c>
    </row>
    <row r="730" spans="2:7" x14ac:dyDescent="0.2">
      <c r="C730" s="2">
        <v>72</v>
      </c>
      <c r="D730" s="5" t="s">
        <v>606</v>
      </c>
      <c r="E730" s="9">
        <v>330700000</v>
      </c>
      <c r="F730" s="9">
        <v>158845720.58379999</v>
      </c>
      <c r="G730" s="9">
        <v>-171854279.41620001</v>
      </c>
    </row>
    <row r="731" spans="2:7" x14ac:dyDescent="0.2">
      <c r="C731" s="2">
        <v>74</v>
      </c>
      <c r="D731" s="5" t="s">
        <v>607</v>
      </c>
      <c r="E731" s="9">
        <v>1500000</v>
      </c>
      <c r="F731" s="9">
        <v>-126634.36199999999</v>
      </c>
      <c r="G731" s="9">
        <v>-1626634.362</v>
      </c>
    </row>
    <row r="732" spans="2:7" ht="15" customHeight="1" x14ac:dyDescent="0.2">
      <c r="C732" s="10" t="s">
        <v>3</v>
      </c>
      <c r="D732" s="11" t="s">
        <v>608</v>
      </c>
      <c r="E732" s="12">
        <f>SUBTOTAL(9,E729:E731)</f>
        <v>483800000</v>
      </c>
      <c r="F732" s="12">
        <f>SUBTOTAL(9,F729:F731)</f>
        <v>232954782.035</v>
      </c>
      <c r="G732" s="12">
        <f>SUBTOTAL(9,G729:G731)</f>
        <v>-250845217.965</v>
      </c>
    </row>
    <row r="733" spans="2:7" ht="14.25" customHeight="1" x14ac:dyDescent="0.2">
      <c r="B733" s="20">
        <v>5508</v>
      </c>
      <c r="C733" s="2"/>
      <c r="D733" s="21" t="s">
        <v>609</v>
      </c>
      <c r="E733" s="1"/>
      <c r="F733" s="1"/>
      <c r="G733" s="1"/>
    </row>
    <row r="734" spans="2:7" x14ac:dyDescent="0.2">
      <c r="C734" s="2">
        <v>70</v>
      </c>
      <c r="D734" s="5" t="s">
        <v>610</v>
      </c>
      <c r="E734" s="9">
        <v>7800000</v>
      </c>
      <c r="F734" s="9">
        <v>3779053.04452</v>
      </c>
      <c r="G734" s="9">
        <v>-4020946.95548</v>
      </c>
    </row>
    <row r="735" spans="2:7" ht="15" customHeight="1" x14ac:dyDescent="0.2">
      <c r="C735" s="10" t="s">
        <v>3</v>
      </c>
      <c r="D735" s="11" t="s">
        <v>611</v>
      </c>
      <c r="E735" s="12">
        <f>SUBTOTAL(9,E734:E734)</f>
        <v>7800000</v>
      </c>
      <c r="F735" s="12">
        <f>SUBTOTAL(9,F734:F734)</f>
        <v>3779053.04452</v>
      </c>
      <c r="G735" s="12">
        <f>SUBTOTAL(9,G734:G734)</f>
        <v>-4020946.95548</v>
      </c>
    </row>
    <row r="736" spans="2:7" ht="14.25" customHeight="1" x14ac:dyDescent="0.2">
      <c r="B736" s="20">
        <v>5509</v>
      </c>
      <c r="C736" s="2"/>
      <c r="D736" s="21" t="s">
        <v>612</v>
      </c>
      <c r="E736" s="1"/>
      <c r="F736" s="1"/>
      <c r="G736" s="1"/>
    </row>
    <row r="737" spans="2:7" x14ac:dyDescent="0.2">
      <c r="C737" s="2">
        <v>70</v>
      </c>
      <c r="D737" s="5" t="s">
        <v>602</v>
      </c>
      <c r="E737" s="9">
        <v>100</v>
      </c>
      <c r="F737" s="9">
        <v>-3318.6289999999999</v>
      </c>
      <c r="G737" s="9">
        <v>-3418.6289999999999</v>
      </c>
    </row>
    <row r="738" spans="2:7" ht="15" customHeight="1" x14ac:dyDescent="0.2">
      <c r="C738" s="10" t="s">
        <v>3</v>
      </c>
      <c r="D738" s="11" t="s">
        <v>613</v>
      </c>
      <c r="E738" s="12">
        <f>SUBTOTAL(9,E737:E737)</f>
        <v>100</v>
      </c>
      <c r="F738" s="12">
        <f>SUBTOTAL(9,F737:F737)</f>
        <v>-3318.6289999999999</v>
      </c>
      <c r="G738" s="12">
        <f>SUBTOTAL(9,G737:G737)</f>
        <v>-3418.6289999999999</v>
      </c>
    </row>
    <row r="739" spans="2:7" ht="14.25" customHeight="1" x14ac:dyDescent="0.2">
      <c r="B739" s="20">
        <v>5511</v>
      </c>
      <c r="C739" s="2"/>
      <c r="D739" s="21" t="s">
        <v>614</v>
      </c>
      <c r="E739" s="1"/>
      <c r="F739" s="1"/>
      <c r="G739" s="1"/>
    </row>
    <row r="740" spans="2:7" x14ac:dyDescent="0.2">
      <c r="C740" s="2">
        <v>70</v>
      </c>
      <c r="D740" s="5" t="s">
        <v>615</v>
      </c>
      <c r="E740" s="9">
        <v>3500000</v>
      </c>
      <c r="F740" s="9">
        <v>2012915.8992900001</v>
      </c>
      <c r="G740" s="9">
        <v>-1487084.1007099999</v>
      </c>
    </row>
    <row r="741" spans="2:7" x14ac:dyDescent="0.2">
      <c r="C741" s="2">
        <v>71</v>
      </c>
      <c r="D741" s="5" t="s">
        <v>616</v>
      </c>
      <c r="E741" s="9">
        <v>285000</v>
      </c>
      <c r="F741" s="9">
        <v>15724.32682</v>
      </c>
      <c r="G741" s="9">
        <v>-269275.67317999998</v>
      </c>
    </row>
    <row r="742" spans="2:7" ht="15" customHeight="1" x14ac:dyDescent="0.2">
      <c r="C742" s="10" t="s">
        <v>3</v>
      </c>
      <c r="D742" s="11" t="s">
        <v>617</v>
      </c>
      <c r="E742" s="12">
        <f>SUBTOTAL(9,E740:E741)</f>
        <v>3785000</v>
      </c>
      <c r="F742" s="12">
        <f>SUBTOTAL(9,F740:F741)</f>
        <v>2028640.2261100002</v>
      </c>
      <c r="G742" s="12">
        <f>SUBTOTAL(9,G740:G741)</f>
        <v>-1756359.7738899998</v>
      </c>
    </row>
    <row r="743" spans="2:7" ht="14.25" customHeight="1" x14ac:dyDescent="0.2">
      <c r="B743" s="20">
        <v>5521</v>
      </c>
      <c r="C743" s="2"/>
      <c r="D743" s="21" t="s">
        <v>618</v>
      </c>
      <c r="E743" s="1"/>
      <c r="F743" s="1"/>
      <c r="G743" s="1"/>
    </row>
    <row r="744" spans="2:7" x14ac:dyDescent="0.2">
      <c r="C744" s="2">
        <v>70</v>
      </c>
      <c r="D744" s="5" t="s">
        <v>619</v>
      </c>
      <c r="E744" s="9">
        <v>398897000</v>
      </c>
      <c r="F744" s="9">
        <v>183783576.84110001</v>
      </c>
      <c r="G744" s="9">
        <v>-215113423.15889999</v>
      </c>
    </row>
    <row r="745" spans="2:7" ht="15" customHeight="1" x14ac:dyDescent="0.2">
      <c r="C745" s="10" t="s">
        <v>3</v>
      </c>
      <c r="D745" s="11" t="s">
        <v>620</v>
      </c>
      <c r="E745" s="12">
        <f>SUBTOTAL(9,E744:E744)</f>
        <v>398897000</v>
      </c>
      <c r="F745" s="12">
        <f>SUBTOTAL(9,F744:F744)</f>
        <v>183783576.84110001</v>
      </c>
      <c r="G745" s="12">
        <f>SUBTOTAL(9,G744:G744)</f>
        <v>-215113423.15889999</v>
      </c>
    </row>
    <row r="746" spans="2:7" ht="14.25" customHeight="1" x14ac:dyDescent="0.2">
      <c r="B746" s="20">
        <v>5526</v>
      </c>
      <c r="C746" s="2"/>
      <c r="D746" s="21" t="s">
        <v>621</v>
      </c>
      <c r="E746" s="1"/>
      <c r="F746" s="1"/>
      <c r="G746" s="1"/>
    </row>
    <row r="747" spans="2:7" x14ac:dyDescent="0.2">
      <c r="C747" s="2">
        <v>70</v>
      </c>
      <c r="D747" s="5" t="s">
        <v>622</v>
      </c>
      <c r="E747" s="9">
        <v>17000000</v>
      </c>
      <c r="F747" s="9">
        <v>9515584.9161399994</v>
      </c>
      <c r="G747" s="9">
        <v>-7484415.0838599997</v>
      </c>
    </row>
    <row r="748" spans="2:7" ht="15" customHeight="1" x14ac:dyDescent="0.2">
      <c r="C748" s="10" t="s">
        <v>3</v>
      </c>
      <c r="D748" s="11" t="s">
        <v>623</v>
      </c>
      <c r="E748" s="12">
        <f>SUBTOTAL(9,E747:E747)</f>
        <v>17000000</v>
      </c>
      <c r="F748" s="12">
        <f>SUBTOTAL(9,F747:F747)</f>
        <v>9515584.9161399994</v>
      </c>
      <c r="G748" s="12">
        <f>SUBTOTAL(9,G747:G747)</f>
        <v>-7484415.0838599997</v>
      </c>
    </row>
    <row r="749" spans="2:7" ht="14.25" customHeight="1" x14ac:dyDescent="0.2">
      <c r="B749" s="20">
        <v>5531</v>
      </c>
      <c r="C749" s="2"/>
      <c r="D749" s="21" t="s">
        <v>624</v>
      </c>
      <c r="E749" s="1"/>
      <c r="F749" s="1"/>
      <c r="G749" s="1"/>
    </row>
    <row r="750" spans="2:7" x14ac:dyDescent="0.2">
      <c r="C750" s="2">
        <v>70</v>
      </c>
      <c r="D750" s="5" t="s">
        <v>625</v>
      </c>
      <c r="E750" s="9">
        <v>7300000</v>
      </c>
      <c r="F750" s="9">
        <v>4488683.2736999998</v>
      </c>
      <c r="G750" s="9">
        <v>-2811316.7263000002</v>
      </c>
    </row>
    <row r="751" spans="2:7" ht="15" customHeight="1" x14ac:dyDescent="0.2">
      <c r="C751" s="10" t="s">
        <v>3</v>
      </c>
      <c r="D751" s="11" t="s">
        <v>626</v>
      </c>
      <c r="E751" s="12">
        <f>SUBTOTAL(9,E750:E750)</f>
        <v>7300000</v>
      </c>
      <c r="F751" s="12">
        <f>SUBTOTAL(9,F750:F750)</f>
        <v>4488683.2736999998</v>
      </c>
      <c r="G751" s="12">
        <f>SUBTOTAL(9,G750:G750)</f>
        <v>-2811316.7263000002</v>
      </c>
    </row>
    <row r="752" spans="2:7" ht="14.25" customHeight="1" x14ac:dyDescent="0.2">
      <c r="B752" s="20">
        <v>5536</v>
      </c>
      <c r="C752" s="2"/>
      <c r="D752" s="21" t="s">
        <v>627</v>
      </c>
      <c r="E752" s="1"/>
      <c r="F752" s="1"/>
      <c r="G752" s="1"/>
    </row>
    <row r="753" spans="2:7" x14ac:dyDescent="0.2">
      <c r="C753" s="2">
        <v>71</v>
      </c>
      <c r="D753" s="5" t="s">
        <v>628</v>
      </c>
      <c r="E753" s="9">
        <v>7158000</v>
      </c>
      <c r="F753" s="9">
        <v>5081251.02214</v>
      </c>
      <c r="G753" s="9">
        <v>-2076748.97786</v>
      </c>
    </row>
    <row r="754" spans="2:7" x14ac:dyDescent="0.2">
      <c r="C754" s="2">
        <v>72</v>
      </c>
      <c r="D754" s="5" t="s">
        <v>629</v>
      </c>
      <c r="E754" s="9">
        <v>11250000</v>
      </c>
      <c r="F754" s="9">
        <v>5338768.0191400005</v>
      </c>
      <c r="G754" s="9">
        <v>-5911231.9808599995</v>
      </c>
    </row>
    <row r="755" spans="2:7" x14ac:dyDescent="0.2">
      <c r="C755" s="2">
        <v>73</v>
      </c>
      <c r="D755" s="5" t="s">
        <v>630</v>
      </c>
      <c r="E755" s="9">
        <v>300000</v>
      </c>
      <c r="F755" s="9">
        <v>150083.88363999999</v>
      </c>
      <c r="G755" s="9">
        <v>-149916.11636000001</v>
      </c>
    </row>
    <row r="756" spans="2:7" x14ac:dyDescent="0.2">
      <c r="C756" s="2">
        <v>75</v>
      </c>
      <c r="D756" s="5" t="s">
        <v>631</v>
      </c>
      <c r="E756" s="9">
        <v>1900000</v>
      </c>
      <c r="F756" s="9">
        <v>1003442.71037</v>
      </c>
      <c r="G756" s="9">
        <v>-896557.28963000001</v>
      </c>
    </row>
    <row r="757" spans="2:7" ht="15" customHeight="1" x14ac:dyDescent="0.2">
      <c r="C757" s="10" t="s">
        <v>3</v>
      </c>
      <c r="D757" s="11" t="s">
        <v>632</v>
      </c>
      <c r="E757" s="12">
        <f>SUBTOTAL(9,E753:E756)</f>
        <v>20608000</v>
      </c>
      <c r="F757" s="12">
        <f>SUBTOTAL(9,F753:F756)</f>
        <v>11573545.635290002</v>
      </c>
      <c r="G757" s="12">
        <f>SUBTOTAL(9,G753:G756)</f>
        <v>-9034454.3647099994</v>
      </c>
    </row>
    <row r="758" spans="2:7" ht="14.25" customHeight="1" x14ac:dyDescent="0.2">
      <c r="B758" s="20">
        <v>5538</v>
      </c>
      <c r="C758" s="2"/>
      <c r="D758" s="21" t="s">
        <v>633</v>
      </c>
      <c r="E758" s="1"/>
      <c r="F758" s="1"/>
      <c r="G758" s="1"/>
    </row>
    <row r="759" spans="2:7" x14ac:dyDescent="0.2">
      <c r="C759" s="2">
        <v>70</v>
      </c>
      <c r="D759" s="5" t="s">
        <v>634</v>
      </c>
      <c r="E759" s="9">
        <v>3650000</v>
      </c>
      <c r="F759" s="9">
        <v>2031152.571</v>
      </c>
      <c r="G759" s="9">
        <v>-1618847.429</v>
      </c>
    </row>
    <row r="760" spans="2:7" x14ac:dyDescent="0.2">
      <c r="C760" s="2">
        <v>71</v>
      </c>
      <c r="D760" s="5" t="s">
        <v>635</v>
      </c>
      <c r="E760" s="9">
        <v>7470000</v>
      </c>
      <c r="F760" s="9">
        <v>3927584.8666599998</v>
      </c>
      <c r="G760" s="9">
        <v>-3542415.1333400002</v>
      </c>
    </row>
    <row r="761" spans="2:7" x14ac:dyDescent="0.2">
      <c r="C761" s="2">
        <v>72</v>
      </c>
      <c r="D761" s="5" t="s">
        <v>636</v>
      </c>
      <c r="E761" s="9">
        <v>5000</v>
      </c>
      <c r="F761" s="9">
        <v>2234.4859999999999</v>
      </c>
      <c r="G761" s="9">
        <v>-2765.5140000000001</v>
      </c>
    </row>
    <row r="762" spans="2:7" ht="15" customHeight="1" x14ac:dyDescent="0.2">
      <c r="C762" s="10" t="s">
        <v>3</v>
      </c>
      <c r="D762" s="11" t="s">
        <v>637</v>
      </c>
      <c r="E762" s="12">
        <f>SUBTOTAL(9,E759:E761)</f>
        <v>11125000</v>
      </c>
      <c r="F762" s="12">
        <f>SUBTOTAL(9,F759:F761)</f>
        <v>5960971.9236599989</v>
      </c>
      <c r="G762" s="12">
        <f>SUBTOTAL(9,G759:G761)</f>
        <v>-5164028.0763400011</v>
      </c>
    </row>
    <row r="763" spans="2:7" ht="14.25" customHeight="1" x14ac:dyDescent="0.2">
      <c r="B763" s="20">
        <v>5540</v>
      </c>
      <c r="C763" s="2"/>
      <c r="D763" s="21" t="s">
        <v>638</v>
      </c>
      <c r="E763" s="1"/>
      <c r="F763" s="1"/>
      <c r="G763" s="1"/>
    </row>
    <row r="764" spans="2:7" x14ac:dyDescent="0.2">
      <c r="C764" s="2">
        <v>70</v>
      </c>
      <c r="D764" s="5" t="s">
        <v>639</v>
      </c>
      <c r="E764" s="9">
        <v>-500000</v>
      </c>
      <c r="F764" s="9">
        <v>-158785.49900000001</v>
      </c>
      <c r="G764" s="9">
        <v>341214.50099999999</v>
      </c>
    </row>
    <row r="765" spans="2:7" ht="15" customHeight="1" x14ac:dyDescent="0.2">
      <c r="C765" s="10" t="s">
        <v>3</v>
      </c>
      <c r="D765" s="11" t="s">
        <v>640</v>
      </c>
      <c r="E765" s="12">
        <f>SUBTOTAL(9,E764:E764)</f>
        <v>-500000</v>
      </c>
      <c r="F765" s="12">
        <f>SUBTOTAL(9,F764:F764)</f>
        <v>-158785.49900000001</v>
      </c>
      <c r="G765" s="12">
        <f>SUBTOTAL(9,G764:G764)</f>
        <v>341214.50099999999</v>
      </c>
    </row>
    <row r="766" spans="2:7" ht="14.25" customHeight="1" x14ac:dyDescent="0.2">
      <c r="B766" s="20">
        <v>5541</v>
      </c>
      <c r="C766" s="2"/>
      <c r="D766" s="21" t="s">
        <v>641</v>
      </c>
      <c r="E766" s="1"/>
      <c r="F766" s="1"/>
      <c r="G766" s="1"/>
    </row>
    <row r="767" spans="2:7" x14ac:dyDescent="0.2">
      <c r="C767" s="2">
        <v>70</v>
      </c>
      <c r="D767" s="5" t="s">
        <v>642</v>
      </c>
      <c r="E767" s="9">
        <v>8205000</v>
      </c>
      <c r="F767" s="9">
        <v>5569011.7238299996</v>
      </c>
      <c r="G767" s="9">
        <v>-2635988.27617</v>
      </c>
    </row>
    <row r="768" spans="2:7" ht="15" customHeight="1" x14ac:dyDescent="0.2">
      <c r="C768" s="10" t="s">
        <v>3</v>
      </c>
      <c r="D768" s="11" t="s">
        <v>643</v>
      </c>
      <c r="E768" s="12">
        <f>SUBTOTAL(9,E767:E767)</f>
        <v>8205000</v>
      </c>
      <c r="F768" s="12">
        <f>SUBTOTAL(9,F767:F767)</f>
        <v>5569011.7238299996</v>
      </c>
      <c r="G768" s="12">
        <f>SUBTOTAL(9,G767:G767)</f>
        <v>-2635988.27617</v>
      </c>
    </row>
    <row r="769" spans="2:7" ht="14.25" customHeight="1" x14ac:dyDescent="0.2">
      <c r="B769" s="20">
        <v>5542</v>
      </c>
      <c r="C769" s="2"/>
      <c r="D769" s="21" t="s">
        <v>644</v>
      </c>
      <c r="E769" s="1"/>
      <c r="F769" s="1"/>
      <c r="G769" s="1"/>
    </row>
    <row r="770" spans="2:7" x14ac:dyDescent="0.2">
      <c r="C770" s="2">
        <v>71</v>
      </c>
      <c r="D770" s="5" t="s">
        <v>645</v>
      </c>
      <c r="E770" s="9">
        <v>110000</v>
      </c>
      <c r="F770" s="9">
        <v>68966.344419999994</v>
      </c>
      <c r="G770" s="9">
        <v>-41033.655579999999</v>
      </c>
    </row>
    <row r="771" spans="2:7" ht="15" customHeight="1" x14ac:dyDescent="0.2">
      <c r="C771" s="10" t="s">
        <v>3</v>
      </c>
      <c r="D771" s="11" t="s">
        <v>646</v>
      </c>
      <c r="E771" s="12">
        <f>SUBTOTAL(9,E770:E770)</f>
        <v>110000</v>
      </c>
      <c r="F771" s="12">
        <f>SUBTOTAL(9,F770:F770)</f>
        <v>68966.344419999994</v>
      </c>
      <c r="G771" s="12">
        <f>SUBTOTAL(9,G770:G770)</f>
        <v>-41033.655579999999</v>
      </c>
    </row>
    <row r="772" spans="2:7" ht="14.25" customHeight="1" x14ac:dyDescent="0.2">
      <c r="B772" s="20">
        <v>5543</v>
      </c>
      <c r="C772" s="2"/>
      <c r="D772" s="21" t="s">
        <v>647</v>
      </c>
      <c r="E772" s="1"/>
      <c r="F772" s="1"/>
      <c r="G772" s="1"/>
    </row>
    <row r="773" spans="2:7" x14ac:dyDescent="0.2">
      <c r="C773" s="2">
        <v>70</v>
      </c>
      <c r="D773" s="5" t="s">
        <v>648</v>
      </c>
      <c r="E773" s="9">
        <v>16341000</v>
      </c>
      <c r="F773" s="9">
        <v>8863509.0969200004</v>
      </c>
      <c r="G773" s="9">
        <v>-7477490.9030799996</v>
      </c>
    </row>
    <row r="774" spans="2:7" x14ac:dyDescent="0.2">
      <c r="C774" s="2">
        <v>71</v>
      </c>
      <c r="D774" s="5" t="s">
        <v>649</v>
      </c>
      <c r="E774" s="9">
        <v>5000</v>
      </c>
      <c r="F774" s="9">
        <v>2654.3329899999999</v>
      </c>
      <c r="G774" s="9">
        <v>-2345.6670100000001</v>
      </c>
    </row>
    <row r="775" spans="2:7" ht="15" customHeight="1" x14ac:dyDescent="0.2">
      <c r="C775" s="10" t="s">
        <v>3</v>
      </c>
      <c r="D775" s="11" t="s">
        <v>650</v>
      </c>
      <c r="E775" s="12">
        <f>SUBTOTAL(9,E773:E774)</f>
        <v>16346000</v>
      </c>
      <c r="F775" s="12">
        <f>SUBTOTAL(9,F773:F774)</f>
        <v>8866163.4299100004</v>
      </c>
      <c r="G775" s="12">
        <f>SUBTOTAL(9,G773:G774)</f>
        <v>-7479836.5700899996</v>
      </c>
    </row>
    <row r="776" spans="2:7" ht="14.25" customHeight="1" x14ac:dyDescent="0.2">
      <c r="B776" s="20">
        <v>5546</v>
      </c>
      <c r="C776" s="2"/>
      <c r="D776" s="21" t="s">
        <v>651</v>
      </c>
      <c r="E776" s="1"/>
      <c r="F776" s="1"/>
      <c r="G776" s="1"/>
    </row>
    <row r="777" spans="2:7" x14ac:dyDescent="0.2">
      <c r="C777" s="2">
        <v>70</v>
      </c>
      <c r="D777" s="5" t="s">
        <v>648</v>
      </c>
      <c r="E777" s="9">
        <v>630000</v>
      </c>
      <c r="F777" s="9">
        <v>351556.576</v>
      </c>
      <c r="G777" s="9">
        <v>-278443.424</v>
      </c>
    </row>
    <row r="778" spans="2:7" ht="15" customHeight="1" x14ac:dyDescent="0.2">
      <c r="C778" s="10" t="s">
        <v>3</v>
      </c>
      <c r="D778" s="11" t="s">
        <v>652</v>
      </c>
      <c r="E778" s="12">
        <f>SUBTOTAL(9,E777:E777)</f>
        <v>630000</v>
      </c>
      <c r="F778" s="12">
        <f>SUBTOTAL(9,F777:F777)</f>
        <v>351556.576</v>
      </c>
      <c r="G778" s="12">
        <f>SUBTOTAL(9,G777:G777)</f>
        <v>-278443.424</v>
      </c>
    </row>
    <row r="779" spans="2:7" ht="14.25" customHeight="1" x14ac:dyDescent="0.2">
      <c r="B779" s="20">
        <v>5547</v>
      </c>
      <c r="C779" s="2"/>
      <c r="D779" s="21" t="s">
        <v>653</v>
      </c>
      <c r="E779" s="1"/>
      <c r="F779" s="1"/>
      <c r="G779" s="1"/>
    </row>
    <row r="780" spans="2:7" x14ac:dyDescent="0.2">
      <c r="C780" s="2">
        <v>70</v>
      </c>
      <c r="D780" s="5" t="s">
        <v>654</v>
      </c>
      <c r="E780" s="9">
        <v>0</v>
      </c>
      <c r="F780" s="9">
        <v>0.83099999999999996</v>
      </c>
      <c r="G780" s="9">
        <v>0.83099999999999996</v>
      </c>
    </row>
    <row r="781" spans="2:7" x14ac:dyDescent="0.2">
      <c r="C781" s="2">
        <v>71</v>
      </c>
      <c r="D781" s="5" t="s">
        <v>655</v>
      </c>
      <c r="E781" s="9">
        <v>0</v>
      </c>
      <c r="F781" s="9">
        <v>185.91</v>
      </c>
      <c r="G781" s="9">
        <v>185.91</v>
      </c>
    </row>
    <row r="782" spans="2:7" ht="15" customHeight="1" x14ac:dyDescent="0.2">
      <c r="C782" s="10" t="s">
        <v>3</v>
      </c>
      <c r="D782" s="11" t="s">
        <v>656</v>
      </c>
      <c r="E782" s="12">
        <f>SUBTOTAL(9,E780:E781)</f>
        <v>0</v>
      </c>
      <c r="F782" s="12">
        <f>SUBTOTAL(9,F780:F781)</f>
        <v>186.74099999999999</v>
      </c>
      <c r="G782" s="12">
        <f>SUBTOTAL(9,G780:G781)</f>
        <v>186.74099999999999</v>
      </c>
    </row>
    <row r="783" spans="2:7" ht="14.25" customHeight="1" x14ac:dyDescent="0.2">
      <c r="B783" s="20">
        <v>5548</v>
      </c>
      <c r="C783" s="2"/>
      <c r="D783" s="21" t="s">
        <v>657</v>
      </c>
      <c r="E783" s="1"/>
      <c r="F783" s="1"/>
      <c r="G783" s="1"/>
    </row>
    <row r="784" spans="2:7" x14ac:dyDescent="0.2">
      <c r="C784" s="2">
        <v>70</v>
      </c>
      <c r="D784" s="5" t="s">
        <v>658</v>
      </c>
      <c r="E784" s="9">
        <v>580000</v>
      </c>
      <c r="F784" s="9">
        <v>225022.0373</v>
      </c>
      <c r="G784" s="9">
        <v>-354977.96269999997</v>
      </c>
    </row>
    <row r="785" spans="2:7" x14ac:dyDescent="0.2">
      <c r="C785" s="2">
        <v>71</v>
      </c>
      <c r="D785" s="5" t="s">
        <v>659</v>
      </c>
      <c r="E785" s="9">
        <v>60000</v>
      </c>
      <c r="F785" s="9">
        <v>41581.517999999996</v>
      </c>
      <c r="G785" s="9">
        <v>-18418.482</v>
      </c>
    </row>
    <row r="786" spans="2:7" ht="15" customHeight="1" x14ac:dyDescent="0.2">
      <c r="C786" s="10" t="s">
        <v>3</v>
      </c>
      <c r="D786" s="11" t="s">
        <v>660</v>
      </c>
      <c r="E786" s="12">
        <f>SUBTOTAL(9,E784:E785)</f>
        <v>640000</v>
      </c>
      <c r="F786" s="12">
        <f>SUBTOTAL(9,F784:F785)</f>
        <v>266603.55530000001</v>
      </c>
      <c r="G786" s="12">
        <f>SUBTOTAL(9,G784:G785)</f>
        <v>-373396.44469999999</v>
      </c>
    </row>
    <row r="787" spans="2:7" ht="14.25" customHeight="1" x14ac:dyDescent="0.2">
      <c r="B787" s="20">
        <v>5549</v>
      </c>
      <c r="C787" s="2"/>
      <c r="D787" s="21" t="s">
        <v>661</v>
      </c>
      <c r="E787" s="1"/>
      <c r="F787" s="1"/>
      <c r="G787" s="1"/>
    </row>
    <row r="788" spans="2:7" x14ac:dyDescent="0.2">
      <c r="C788" s="2">
        <v>70</v>
      </c>
      <c r="D788" s="5" t="s">
        <v>662</v>
      </c>
      <c r="E788" s="9">
        <v>40000</v>
      </c>
      <c r="F788" s="9">
        <v>25161.688999999998</v>
      </c>
      <c r="G788" s="9">
        <v>-14838.311</v>
      </c>
    </row>
    <row r="789" spans="2:7" ht="15" customHeight="1" x14ac:dyDescent="0.2">
      <c r="C789" s="10" t="s">
        <v>3</v>
      </c>
      <c r="D789" s="11" t="s">
        <v>663</v>
      </c>
      <c r="E789" s="12">
        <f>SUBTOTAL(9,E788:E788)</f>
        <v>40000</v>
      </c>
      <c r="F789" s="12">
        <f>SUBTOTAL(9,F788:F788)</f>
        <v>25161.688999999998</v>
      </c>
      <c r="G789" s="12">
        <f>SUBTOTAL(9,G788:G788)</f>
        <v>-14838.311</v>
      </c>
    </row>
    <row r="790" spans="2:7" ht="14.25" customHeight="1" x14ac:dyDescent="0.2">
      <c r="B790" s="20">
        <v>5550</v>
      </c>
      <c r="C790" s="2"/>
      <c r="D790" s="21" t="s">
        <v>664</v>
      </c>
      <c r="E790" s="1"/>
      <c r="F790" s="1"/>
      <c r="G790" s="1"/>
    </row>
    <row r="791" spans="2:7" x14ac:dyDescent="0.2">
      <c r="C791" s="2">
        <v>70</v>
      </c>
      <c r="D791" s="5" t="s">
        <v>665</v>
      </c>
      <c r="E791" s="9">
        <v>65000</v>
      </c>
      <c r="F791" s="9">
        <v>15921.696889999999</v>
      </c>
      <c r="G791" s="9">
        <v>-49078.303110000001</v>
      </c>
    </row>
    <row r="792" spans="2:7" ht="15" customHeight="1" x14ac:dyDescent="0.2">
      <c r="C792" s="10" t="s">
        <v>3</v>
      </c>
      <c r="D792" s="11" t="s">
        <v>666</v>
      </c>
      <c r="E792" s="12">
        <f>SUBTOTAL(9,E791:E791)</f>
        <v>65000</v>
      </c>
      <c r="F792" s="12">
        <f>SUBTOTAL(9,F791:F791)</f>
        <v>15921.696889999999</v>
      </c>
      <c r="G792" s="12">
        <f>SUBTOTAL(9,G791:G791)</f>
        <v>-49078.303110000001</v>
      </c>
    </row>
    <row r="793" spans="2:7" ht="14.25" customHeight="1" x14ac:dyDescent="0.2">
      <c r="B793" s="20">
        <v>5551</v>
      </c>
      <c r="C793" s="2"/>
      <c r="D793" s="21" t="s">
        <v>667</v>
      </c>
      <c r="E793" s="1"/>
      <c r="F793" s="1"/>
      <c r="G793" s="1"/>
    </row>
    <row r="794" spans="2:7" x14ac:dyDescent="0.2">
      <c r="C794" s="2">
        <v>70</v>
      </c>
      <c r="D794" s="5" t="s">
        <v>668</v>
      </c>
      <c r="E794" s="9">
        <v>1200</v>
      </c>
      <c r="F794" s="9">
        <v>2533.9753999999998</v>
      </c>
      <c r="G794" s="9">
        <v>1333.9754</v>
      </c>
    </row>
    <row r="795" spans="2:7" x14ac:dyDescent="0.2">
      <c r="C795" s="2">
        <v>71</v>
      </c>
      <c r="D795" s="5" t="s">
        <v>669</v>
      </c>
      <c r="E795" s="9">
        <v>13500</v>
      </c>
      <c r="F795" s="9">
        <v>18181.099399999999</v>
      </c>
      <c r="G795" s="9">
        <v>4681.0994000000001</v>
      </c>
    </row>
    <row r="796" spans="2:7" ht="15" customHeight="1" x14ac:dyDescent="0.2">
      <c r="C796" s="10" t="s">
        <v>3</v>
      </c>
      <c r="D796" s="11" t="s">
        <v>670</v>
      </c>
      <c r="E796" s="12">
        <f>SUBTOTAL(9,E794:E795)</f>
        <v>14700</v>
      </c>
      <c r="F796" s="12">
        <f>SUBTOTAL(9,F794:F795)</f>
        <v>20715.074799999999</v>
      </c>
      <c r="G796" s="12">
        <f>SUBTOTAL(9,G794:G795)</f>
        <v>6015.0748000000003</v>
      </c>
    </row>
    <row r="797" spans="2:7" ht="14.25" customHeight="1" x14ac:dyDescent="0.2">
      <c r="B797" s="20">
        <v>5552</v>
      </c>
      <c r="C797" s="2"/>
      <c r="D797" s="21" t="s">
        <v>671</v>
      </c>
      <c r="E797" s="1"/>
      <c r="F797" s="1"/>
      <c r="G797" s="1"/>
    </row>
    <row r="798" spans="2:7" x14ac:dyDescent="0.2">
      <c r="C798" s="2">
        <v>70</v>
      </c>
      <c r="D798" s="5" t="s">
        <v>672</v>
      </c>
      <c r="E798" s="9">
        <v>1300000</v>
      </c>
      <c r="F798" s="9">
        <v>650537.54500000004</v>
      </c>
      <c r="G798" s="9">
        <v>-649462.45499999996</v>
      </c>
    </row>
    <row r="799" spans="2:7" ht="15" customHeight="1" x14ac:dyDescent="0.2">
      <c r="C799" s="10" t="s">
        <v>3</v>
      </c>
      <c r="D799" s="11" t="s">
        <v>673</v>
      </c>
      <c r="E799" s="12">
        <f>SUBTOTAL(9,E798:E798)</f>
        <v>1300000</v>
      </c>
      <c r="F799" s="12">
        <f>SUBTOTAL(9,F798:F798)</f>
        <v>650537.54500000004</v>
      </c>
      <c r="G799" s="12">
        <f>SUBTOTAL(9,G798:G798)</f>
        <v>-649462.45499999996</v>
      </c>
    </row>
    <row r="800" spans="2:7" ht="14.25" customHeight="1" x14ac:dyDescent="0.2">
      <c r="B800" s="20">
        <v>5553</v>
      </c>
      <c r="C800" s="2"/>
      <c r="D800" s="21" t="s">
        <v>674</v>
      </c>
      <c r="E800" s="1"/>
      <c r="F800" s="1"/>
      <c r="G800" s="1"/>
    </row>
    <row r="801" spans="2:7" x14ac:dyDescent="0.2">
      <c r="C801" s="2">
        <v>70</v>
      </c>
      <c r="D801" s="5" t="s">
        <v>675</v>
      </c>
      <c r="E801" s="9">
        <v>140000</v>
      </c>
      <c r="F801" s="9">
        <v>73353.156000000003</v>
      </c>
      <c r="G801" s="9">
        <v>-66646.843999999997</v>
      </c>
    </row>
    <row r="802" spans="2:7" ht="15" customHeight="1" x14ac:dyDescent="0.2">
      <c r="C802" s="10" t="s">
        <v>3</v>
      </c>
      <c r="D802" s="11" t="s">
        <v>676</v>
      </c>
      <c r="E802" s="12">
        <f>SUBTOTAL(9,E801:E801)</f>
        <v>140000</v>
      </c>
      <c r="F802" s="12">
        <f>SUBTOTAL(9,F801:F801)</f>
        <v>73353.156000000003</v>
      </c>
      <c r="G802" s="12">
        <f>SUBTOTAL(9,G801:G801)</f>
        <v>-66646.843999999997</v>
      </c>
    </row>
    <row r="803" spans="2:7" ht="14.25" customHeight="1" x14ac:dyDescent="0.2">
      <c r="B803" s="20">
        <v>5554</v>
      </c>
      <c r="C803" s="2"/>
      <c r="D803" s="21" t="s">
        <v>677</v>
      </c>
      <c r="E803" s="1"/>
      <c r="F803" s="1"/>
      <c r="G803" s="1"/>
    </row>
    <row r="804" spans="2:7" x14ac:dyDescent="0.2">
      <c r="C804" s="2">
        <v>70</v>
      </c>
      <c r="D804" s="5" t="s">
        <v>678</v>
      </c>
      <c r="E804" s="9">
        <v>387000</v>
      </c>
      <c r="F804" s="9">
        <v>197449.52638</v>
      </c>
      <c r="G804" s="9">
        <v>-189550.47362</v>
      </c>
    </row>
    <row r="805" spans="2:7" ht="15" customHeight="1" x14ac:dyDescent="0.2">
      <c r="C805" s="10" t="s">
        <v>3</v>
      </c>
      <c r="D805" s="11" t="s">
        <v>679</v>
      </c>
      <c r="E805" s="12">
        <f>SUBTOTAL(9,E804:E804)</f>
        <v>387000</v>
      </c>
      <c r="F805" s="12">
        <f>SUBTOTAL(9,F804:F804)</f>
        <v>197449.52638</v>
      </c>
      <c r="G805" s="12">
        <f>SUBTOTAL(9,G804:G804)</f>
        <v>-189550.47362</v>
      </c>
    </row>
    <row r="806" spans="2:7" ht="14.25" customHeight="1" x14ac:dyDescent="0.2">
      <c r="B806" s="20">
        <v>5557</v>
      </c>
      <c r="C806" s="2"/>
      <c r="D806" s="21" t="s">
        <v>680</v>
      </c>
      <c r="E806" s="1"/>
      <c r="F806" s="1"/>
      <c r="G806" s="1"/>
    </row>
    <row r="807" spans="2:7" x14ac:dyDescent="0.2">
      <c r="C807" s="2">
        <v>70</v>
      </c>
      <c r="D807" s="5" t="s">
        <v>681</v>
      </c>
      <c r="E807" s="9">
        <v>200000</v>
      </c>
      <c r="F807" s="9">
        <v>97251.660770000002</v>
      </c>
      <c r="G807" s="9">
        <v>-102748.33923</v>
      </c>
    </row>
    <row r="808" spans="2:7" ht="15" customHeight="1" x14ac:dyDescent="0.2">
      <c r="C808" s="10" t="s">
        <v>3</v>
      </c>
      <c r="D808" s="11" t="s">
        <v>682</v>
      </c>
      <c r="E808" s="12">
        <f>SUBTOTAL(9,E807:E807)</f>
        <v>200000</v>
      </c>
      <c r="F808" s="12">
        <f>SUBTOTAL(9,F807:F807)</f>
        <v>97251.660770000002</v>
      </c>
      <c r="G808" s="12">
        <f>SUBTOTAL(9,G807:G807)</f>
        <v>-102748.33923</v>
      </c>
    </row>
    <row r="809" spans="2:7" ht="14.25" customHeight="1" x14ac:dyDescent="0.2">
      <c r="B809" s="20">
        <v>5559</v>
      </c>
      <c r="C809" s="2"/>
      <c r="D809" s="21" t="s">
        <v>683</v>
      </c>
      <c r="E809" s="1"/>
      <c r="F809" s="1"/>
      <c r="G809" s="1"/>
    </row>
    <row r="810" spans="2:7" x14ac:dyDescent="0.2">
      <c r="C810" s="2">
        <v>70</v>
      </c>
      <c r="D810" s="5" t="s">
        <v>684</v>
      </c>
      <c r="E810" s="9">
        <v>2700000</v>
      </c>
      <c r="F810" s="9">
        <v>1614436.3155499999</v>
      </c>
      <c r="G810" s="9">
        <v>-1085563.6844500001</v>
      </c>
    </row>
    <row r="811" spans="2:7" x14ac:dyDescent="0.2">
      <c r="C811" s="2">
        <v>71</v>
      </c>
      <c r="D811" s="5" t="s">
        <v>685</v>
      </c>
      <c r="E811" s="9">
        <v>55000</v>
      </c>
      <c r="F811" s="9">
        <v>34377.021890000004</v>
      </c>
      <c r="G811" s="9">
        <v>-20622.97811</v>
      </c>
    </row>
    <row r="812" spans="2:7" x14ac:dyDescent="0.2">
      <c r="C812" s="2">
        <v>72</v>
      </c>
      <c r="D812" s="5" t="s">
        <v>686</v>
      </c>
      <c r="E812" s="9">
        <v>40000</v>
      </c>
      <c r="F812" s="9">
        <v>30905.940310000002</v>
      </c>
      <c r="G812" s="9">
        <v>-9094.05969</v>
      </c>
    </row>
    <row r="813" spans="2:7" x14ac:dyDescent="0.2">
      <c r="C813" s="2">
        <v>73</v>
      </c>
      <c r="D813" s="5" t="s">
        <v>687</v>
      </c>
      <c r="E813" s="9">
        <v>10000</v>
      </c>
      <c r="F813" s="9">
        <v>5703.4281799999999</v>
      </c>
      <c r="G813" s="9">
        <v>-4296.5718200000001</v>
      </c>
    </row>
    <row r="814" spans="2:7" x14ac:dyDescent="0.2">
      <c r="C814" s="2">
        <v>74</v>
      </c>
      <c r="D814" s="5" t="s">
        <v>688</v>
      </c>
      <c r="E814" s="9">
        <v>5000</v>
      </c>
      <c r="F814" s="9">
        <v>3881.5291699999998</v>
      </c>
      <c r="G814" s="9">
        <v>-1118.47083</v>
      </c>
    </row>
    <row r="815" spans="2:7" ht="15" customHeight="1" x14ac:dyDescent="0.2">
      <c r="C815" s="10" t="s">
        <v>3</v>
      </c>
      <c r="D815" s="11" t="s">
        <v>689</v>
      </c>
      <c r="E815" s="12">
        <f>SUBTOTAL(9,E810:E814)</f>
        <v>2810000</v>
      </c>
      <c r="F815" s="12">
        <f>SUBTOTAL(9,F810:F814)</f>
        <v>1689304.2350999999</v>
      </c>
      <c r="G815" s="12">
        <f>SUBTOTAL(9,G810:G814)</f>
        <v>-1120695.7649000001</v>
      </c>
    </row>
    <row r="816" spans="2:7" ht="14.25" customHeight="1" x14ac:dyDescent="0.2">
      <c r="B816" s="20">
        <v>5561</v>
      </c>
      <c r="C816" s="2"/>
      <c r="D816" s="21" t="s">
        <v>690</v>
      </c>
      <c r="E816" s="1"/>
      <c r="F816" s="1"/>
      <c r="G816" s="1"/>
    </row>
    <row r="817" spans="2:7" x14ac:dyDescent="0.2">
      <c r="C817" s="2">
        <v>70</v>
      </c>
      <c r="D817" s="5" t="s">
        <v>691</v>
      </c>
      <c r="E817" s="9">
        <v>2300000</v>
      </c>
      <c r="F817" s="9">
        <v>1213287.3583800001</v>
      </c>
      <c r="G817" s="9">
        <v>-1086712.6416199999</v>
      </c>
    </row>
    <row r="818" spans="2:7" ht="15" customHeight="1" x14ac:dyDescent="0.2">
      <c r="C818" s="10" t="s">
        <v>3</v>
      </c>
      <c r="D818" s="11" t="s">
        <v>692</v>
      </c>
      <c r="E818" s="12">
        <f>SUBTOTAL(9,E817:E817)</f>
        <v>2300000</v>
      </c>
      <c r="F818" s="12">
        <f>SUBTOTAL(9,F817:F817)</f>
        <v>1213287.3583800001</v>
      </c>
      <c r="G818" s="12">
        <f>SUBTOTAL(9,G817:G817)</f>
        <v>-1086712.6416199999</v>
      </c>
    </row>
    <row r="819" spans="2:7" ht="14.25" customHeight="1" x14ac:dyDescent="0.2">
      <c r="B819" s="20">
        <v>5565</v>
      </c>
      <c r="C819" s="2"/>
      <c r="D819" s="21" t="s">
        <v>693</v>
      </c>
      <c r="E819" s="1"/>
      <c r="F819" s="1"/>
      <c r="G819" s="1"/>
    </row>
    <row r="820" spans="2:7" x14ac:dyDescent="0.2">
      <c r="C820" s="2">
        <v>70</v>
      </c>
      <c r="D820" s="5" t="s">
        <v>694</v>
      </c>
      <c r="E820" s="9">
        <v>11400000</v>
      </c>
      <c r="F820" s="9">
        <v>6430420.3221699996</v>
      </c>
      <c r="G820" s="9">
        <v>-4969579.6778300004</v>
      </c>
    </row>
    <row r="821" spans="2:7" ht="15" customHeight="1" x14ac:dyDescent="0.2">
      <c r="C821" s="10" t="s">
        <v>3</v>
      </c>
      <c r="D821" s="11" t="s">
        <v>695</v>
      </c>
      <c r="E821" s="12">
        <f>SUBTOTAL(9,E820:E820)</f>
        <v>11400000</v>
      </c>
      <c r="F821" s="12">
        <f>SUBTOTAL(9,F820:F820)</f>
        <v>6430420.3221699996</v>
      </c>
      <c r="G821" s="12">
        <f>SUBTOTAL(9,G820:G820)</f>
        <v>-4969579.6778300004</v>
      </c>
    </row>
    <row r="822" spans="2:7" ht="14.25" customHeight="1" x14ac:dyDescent="0.2">
      <c r="B822" s="20">
        <v>5568</v>
      </c>
      <c r="C822" s="2"/>
      <c r="D822" s="21" t="s">
        <v>696</v>
      </c>
      <c r="E822" s="1"/>
      <c r="F822" s="1"/>
      <c r="G822" s="1"/>
    </row>
    <row r="823" spans="2:7" x14ac:dyDescent="0.2">
      <c r="C823" s="2">
        <v>71</v>
      </c>
      <c r="D823" s="5" t="s">
        <v>697</v>
      </c>
      <c r="E823" s="9">
        <v>27850</v>
      </c>
      <c r="F823" s="9">
        <v>29652.131860000001</v>
      </c>
      <c r="G823" s="9">
        <v>1802.13186</v>
      </c>
    </row>
    <row r="824" spans="2:7" x14ac:dyDescent="0.2">
      <c r="C824" s="2">
        <v>73</v>
      </c>
      <c r="D824" s="5" t="s">
        <v>698</v>
      </c>
      <c r="E824" s="9">
        <v>47100</v>
      </c>
      <c r="F824" s="9">
        <v>23550</v>
      </c>
      <c r="G824" s="9">
        <v>-23550</v>
      </c>
    </row>
    <row r="825" spans="2:7" x14ac:dyDescent="0.2">
      <c r="C825" s="2">
        <v>75</v>
      </c>
      <c r="D825" s="5" t="s">
        <v>699</v>
      </c>
      <c r="E825" s="9">
        <v>30000</v>
      </c>
      <c r="F825" s="9">
        <v>15052.782730000001</v>
      </c>
      <c r="G825" s="9">
        <v>-14947.217269999999</v>
      </c>
    </row>
    <row r="826" spans="2:7" ht="15" customHeight="1" x14ac:dyDescent="0.2">
      <c r="C826" s="10" t="s">
        <v>3</v>
      </c>
      <c r="D826" s="11" t="s">
        <v>700</v>
      </c>
      <c r="E826" s="12">
        <f>SUBTOTAL(9,E823:E825)</f>
        <v>104950</v>
      </c>
      <c r="F826" s="12">
        <f>SUBTOTAL(9,F823:F825)</f>
        <v>68254.91459</v>
      </c>
      <c r="G826" s="12">
        <f>SUBTOTAL(9,G823:G825)</f>
        <v>-36695.08541</v>
      </c>
    </row>
    <row r="827" spans="2:7" ht="14.25" customHeight="1" x14ac:dyDescent="0.2">
      <c r="B827" s="20">
        <v>5572</v>
      </c>
      <c r="C827" s="2"/>
      <c r="D827" s="21" t="s">
        <v>701</v>
      </c>
      <c r="E827" s="1"/>
      <c r="F827" s="1"/>
      <c r="G827" s="1"/>
    </row>
    <row r="828" spans="2:7" x14ac:dyDescent="0.2">
      <c r="C828" s="2">
        <v>70</v>
      </c>
      <c r="D828" s="5" t="s">
        <v>702</v>
      </c>
      <c r="E828" s="9">
        <v>68385</v>
      </c>
      <c r="F828" s="9">
        <v>57587.114999999998</v>
      </c>
      <c r="G828" s="9">
        <v>-10797.885</v>
      </c>
    </row>
    <row r="829" spans="2:7" x14ac:dyDescent="0.2">
      <c r="C829" s="2">
        <v>72</v>
      </c>
      <c r="D829" s="5" t="s">
        <v>703</v>
      </c>
      <c r="E829" s="9">
        <v>2700</v>
      </c>
      <c r="F829" s="9">
        <v>1849.6980000000001</v>
      </c>
      <c r="G829" s="9">
        <v>-850.30200000000002</v>
      </c>
    </row>
    <row r="830" spans="2:7" x14ac:dyDescent="0.2">
      <c r="C830" s="2">
        <v>73</v>
      </c>
      <c r="D830" s="5" t="s">
        <v>704</v>
      </c>
      <c r="E830" s="9">
        <v>223000</v>
      </c>
      <c r="F830" s="9">
        <v>145456.408</v>
      </c>
      <c r="G830" s="9">
        <v>-77543.592000000004</v>
      </c>
    </row>
    <row r="831" spans="2:7" x14ac:dyDescent="0.2">
      <c r="C831" s="2">
        <v>74</v>
      </c>
      <c r="D831" s="5" t="s">
        <v>705</v>
      </c>
      <c r="E831" s="9">
        <v>3770</v>
      </c>
      <c r="F831" s="9">
        <v>0</v>
      </c>
      <c r="G831" s="9">
        <v>-3770</v>
      </c>
    </row>
    <row r="832" spans="2:7" x14ac:dyDescent="0.2">
      <c r="C832" s="2">
        <v>75</v>
      </c>
      <c r="D832" s="5" t="s">
        <v>706</v>
      </c>
      <c r="E832" s="9">
        <v>18952</v>
      </c>
      <c r="F832" s="9">
        <v>0</v>
      </c>
      <c r="G832" s="9">
        <v>-18952</v>
      </c>
    </row>
    <row r="833" spans="2:7" ht="15" customHeight="1" x14ac:dyDescent="0.2">
      <c r="C833" s="10" t="s">
        <v>3</v>
      </c>
      <c r="D833" s="11" t="s">
        <v>707</v>
      </c>
      <c r="E833" s="12">
        <f>SUBTOTAL(9,E828:E832)</f>
        <v>316807</v>
      </c>
      <c r="F833" s="12">
        <f>SUBTOTAL(9,F828:F832)</f>
        <v>204893.22099999999</v>
      </c>
      <c r="G833" s="12">
        <f>SUBTOTAL(9,G828:G832)</f>
        <v>-111913.77900000001</v>
      </c>
    </row>
    <row r="834" spans="2:7" ht="14.25" customHeight="1" x14ac:dyDescent="0.2">
      <c r="B834" s="20">
        <v>5574</v>
      </c>
      <c r="C834" s="2"/>
      <c r="D834" s="21" t="s">
        <v>708</v>
      </c>
      <c r="E834" s="1"/>
      <c r="F834" s="1"/>
      <c r="G834" s="1"/>
    </row>
    <row r="835" spans="2:7" x14ac:dyDescent="0.2">
      <c r="C835" s="2">
        <v>71</v>
      </c>
      <c r="D835" s="5" t="s">
        <v>709</v>
      </c>
      <c r="E835" s="9">
        <v>202200</v>
      </c>
      <c r="F835" s="9">
        <v>105561.84795</v>
      </c>
      <c r="G835" s="9">
        <v>-96638.152050000004</v>
      </c>
    </row>
    <row r="836" spans="2:7" x14ac:dyDescent="0.2">
      <c r="C836" s="2">
        <v>72</v>
      </c>
      <c r="D836" s="5" t="s">
        <v>710</v>
      </c>
      <c r="E836" s="9">
        <v>33100</v>
      </c>
      <c r="F836" s="9">
        <v>0</v>
      </c>
      <c r="G836" s="9">
        <v>-33100</v>
      </c>
    </row>
    <row r="837" spans="2:7" x14ac:dyDescent="0.2">
      <c r="C837" s="2">
        <v>73</v>
      </c>
      <c r="D837" s="5" t="s">
        <v>711</v>
      </c>
      <c r="E837" s="9">
        <v>3900</v>
      </c>
      <c r="F837" s="9">
        <v>3813.5729099999999</v>
      </c>
      <c r="G837" s="9">
        <v>-86.427090000000007</v>
      </c>
    </row>
    <row r="838" spans="2:7" x14ac:dyDescent="0.2">
      <c r="C838" s="2">
        <v>74</v>
      </c>
      <c r="D838" s="5" t="s">
        <v>712</v>
      </c>
      <c r="E838" s="9">
        <v>384200</v>
      </c>
      <c r="F838" s="9">
        <v>236270.75996</v>
      </c>
      <c r="G838" s="9">
        <v>-147929.24004</v>
      </c>
    </row>
    <row r="839" spans="2:7" x14ac:dyDescent="0.2">
      <c r="C839" s="2">
        <v>75</v>
      </c>
      <c r="D839" s="5" t="s">
        <v>713</v>
      </c>
      <c r="E839" s="9">
        <v>33700</v>
      </c>
      <c r="F839" s="9">
        <v>20280.67411</v>
      </c>
      <c r="G839" s="9">
        <v>-13419.32589</v>
      </c>
    </row>
    <row r="840" spans="2:7" x14ac:dyDescent="0.2">
      <c r="C840" s="2">
        <v>76</v>
      </c>
      <c r="D840" s="5" t="s">
        <v>714</v>
      </c>
      <c r="E840" s="9">
        <v>50200</v>
      </c>
      <c r="F840" s="9">
        <v>29039.232530000001</v>
      </c>
      <c r="G840" s="9">
        <v>-21160.767469999999</v>
      </c>
    </row>
    <row r="841" spans="2:7" x14ac:dyDescent="0.2">
      <c r="C841" s="2">
        <v>77</v>
      </c>
      <c r="D841" s="5" t="s">
        <v>715</v>
      </c>
      <c r="E841" s="9">
        <v>1176971</v>
      </c>
      <c r="F841" s="9">
        <v>602975.62520000001</v>
      </c>
      <c r="G841" s="9">
        <v>-573995.37479999999</v>
      </c>
    </row>
    <row r="842" spans="2:7" ht="15" customHeight="1" x14ac:dyDescent="0.2">
      <c r="C842" s="10" t="s">
        <v>3</v>
      </c>
      <c r="D842" s="11" t="s">
        <v>716</v>
      </c>
      <c r="E842" s="12">
        <f>SUBTOTAL(9,E835:E841)</f>
        <v>1884271</v>
      </c>
      <c r="F842" s="12">
        <f>SUBTOTAL(9,F835:F841)</f>
        <v>997941.71265999996</v>
      </c>
      <c r="G842" s="12">
        <f>SUBTOTAL(9,G835:G841)</f>
        <v>-886329.28734000004</v>
      </c>
    </row>
    <row r="843" spans="2:7" ht="14.25" customHeight="1" x14ac:dyDescent="0.2">
      <c r="B843" s="20">
        <v>5576</v>
      </c>
      <c r="C843" s="2"/>
      <c r="D843" s="21" t="s">
        <v>717</v>
      </c>
      <c r="E843" s="1"/>
      <c r="F843" s="1"/>
      <c r="G843" s="1"/>
    </row>
    <row r="844" spans="2:7" x14ac:dyDescent="0.2">
      <c r="C844" s="2">
        <v>70</v>
      </c>
      <c r="D844" s="5" t="s">
        <v>718</v>
      </c>
      <c r="E844" s="9">
        <v>225000</v>
      </c>
      <c r="F844" s="9">
        <v>113770.43421000001</v>
      </c>
      <c r="G844" s="9">
        <v>-111229.56578999999</v>
      </c>
    </row>
    <row r="845" spans="2:7" x14ac:dyDescent="0.2">
      <c r="C845" s="2">
        <v>72</v>
      </c>
      <c r="D845" s="5" t="s">
        <v>719</v>
      </c>
      <c r="E845" s="9">
        <v>90000</v>
      </c>
      <c r="F845" s="9">
        <v>0</v>
      </c>
      <c r="G845" s="9">
        <v>-90000</v>
      </c>
    </row>
    <row r="846" spans="2:7" ht="15" customHeight="1" x14ac:dyDescent="0.2">
      <c r="C846" s="10" t="s">
        <v>3</v>
      </c>
      <c r="D846" s="11" t="s">
        <v>720</v>
      </c>
      <c r="E846" s="12">
        <f>SUBTOTAL(9,E844:E845)</f>
        <v>315000</v>
      </c>
      <c r="F846" s="12">
        <f>SUBTOTAL(9,F844:F845)</f>
        <v>113770.43421000001</v>
      </c>
      <c r="G846" s="12">
        <f>SUBTOTAL(9,G844:G845)</f>
        <v>-201229.56578999999</v>
      </c>
    </row>
    <row r="847" spans="2:7" ht="14.25" customHeight="1" x14ac:dyDescent="0.2">
      <c r="B847" s="20">
        <v>5578</v>
      </c>
      <c r="C847" s="2"/>
      <c r="D847" s="21" t="s">
        <v>721</v>
      </c>
      <c r="E847" s="1"/>
      <c r="F847" s="1"/>
      <c r="G847" s="1"/>
    </row>
    <row r="848" spans="2:7" x14ac:dyDescent="0.2">
      <c r="C848" s="2">
        <v>70</v>
      </c>
      <c r="D848" s="5" t="s">
        <v>722</v>
      </c>
      <c r="E848" s="9">
        <v>15012</v>
      </c>
      <c r="F848" s="9">
        <v>6354.4634699999997</v>
      </c>
      <c r="G848" s="9">
        <v>-8657.5365299999994</v>
      </c>
    </row>
    <row r="849" spans="2:7" x14ac:dyDescent="0.2">
      <c r="C849" s="2">
        <v>72</v>
      </c>
      <c r="D849" s="5" t="s">
        <v>723</v>
      </c>
      <c r="E849" s="9">
        <v>17907</v>
      </c>
      <c r="F849" s="9">
        <v>0</v>
      </c>
      <c r="G849" s="9">
        <v>-17907</v>
      </c>
    </row>
    <row r="850" spans="2:7" x14ac:dyDescent="0.2">
      <c r="C850" s="2">
        <v>73</v>
      </c>
      <c r="D850" s="5" t="s">
        <v>724</v>
      </c>
      <c r="E850" s="9">
        <v>690000</v>
      </c>
      <c r="F850" s="9">
        <v>281640.02140999999</v>
      </c>
      <c r="G850" s="9">
        <v>-408359.97859000001</v>
      </c>
    </row>
    <row r="851" spans="2:7" ht="15" customHeight="1" x14ac:dyDescent="0.2">
      <c r="C851" s="10" t="s">
        <v>3</v>
      </c>
      <c r="D851" s="11" t="s">
        <v>725</v>
      </c>
      <c r="E851" s="12">
        <f>SUBTOTAL(9,E848:E850)</f>
        <v>722919</v>
      </c>
      <c r="F851" s="12">
        <f>SUBTOTAL(9,F848:F850)</f>
        <v>287994.48488</v>
      </c>
      <c r="G851" s="12">
        <f>SUBTOTAL(9,G848:G850)</f>
        <v>-434924.51512</v>
      </c>
    </row>
    <row r="852" spans="2:7" ht="14.25" customHeight="1" x14ac:dyDescent="0.2">
      <c r="B852" s="20">
        <v>5579</v>
      </c>
      <c r="C852" s="2"/>
      <c r="D852" s="21" t="s">
        <v>726</v>
      </c>
      <c r="E852" s="1"/>
      <c r="F852" s="1"/>
      <c r="G852" s="1"/>
    </row>
    <row r="853" spans="2:7" x14ac:dyDescent="0.2">
      <c r="C853" s="2">
        <v>70</v>
      </c>
      <c r="D853" s="5" t="s">
        <v>727</v>
      </c>
      <c r="E853" s="9">
        <v>274136</v>
      </c>
      <c r="F853" s="9">
        <v>117436.4483</v>
      </c>
      <c r="G853" s="9">
        <v>-156699.55170000001</v>
      </c>
    </row>
    <row r="854" spans="2:7" ht="15" customHeight="1" x14ac:dyDescent="0.2">
      <c r="C854" s="10" t="s">
        <v>3</v>
      </c>
      <c r="D854" s="11" t="s">
        <v>728</v>
      </c>
      <c r="E854" s="12">
        <f>SUBTOTAL(9,E853:E853)</f>
        <v>274136</v>
      </c>
      <c r="F854" s="12">
        <f>SUBTOTAL(9,F853:F853)</f>
        <v>117436.4483</v>
      </c>
      <c r="G854" s="12">
        <f>SUBTOTAL(9,G853:G853)</f>
        <v>-156699.55170000001</v>
      </c>
    </row>
    <row r="855" spans="2:7" ht="14.25" customHeight="1" x14ac:dyDescent="0.2">
      <c r="B855" s="20">
        <v>5580</v>
      </c>
      <c r="C855" s="2"/>
      <c r="D855" s="21" t="s">
        <v>729</v>
      </c>
      <c r="E855" s="1"/>
      <c r="F855" s="1"/>
      <c r="G855" s="1"/>
    </row>
    <row r="856" spans="2:7" x14ac:dyDescent="0.2">
      <c r="C856" s="2">
        <v>70</v>
      </c>
      <c r="D856" s="5" t="s">
        <v>730</v>
      </c>
      <c r="E856" s="9">
        <v>565046</v>
      </c>
      <c r="F856" s="9">
        <v>582779.76060000004</v>
      </c>
      <c r="G856" s="9">
        <v>17733.760600000001</v>
      </c>
    </row>
    <row r="857" spans="2:7" ht="15" customHeight="1" x14ac:dyDescent="0.2">
      <c r="C857" s="10" t="s">
        <v>3</v>
      </c>
      <c r="D857" s="11" t="s">
        <v>731</v>
      </c>
      <c r="E857" s="12">
        <f>SUBTOTAL(9,E856:E856)</f>
        <v>565046</v>
      </c>
      <c r="F857" s="12">
        <f>SUBTOTAL(9,F856:F856)</f>
        <v>582779.76060000004</v>
      </c>
      <c r="G857" s="12">
        <f>SUBTOTAL(9,G856:G856)</f>
        <v>17733.760600000001</v>
      </c>
    </row>
    <row r="858" spans="2:7" ht="14.25" customHeight="1" x14ac:dyDescent="0.2">
      <c r="B858" s="20">
        <v>5582</v>
      </c>
      <c r="C858" s="2"/>
      <c r="D858" s="21" t="s">
        <v>732</v>
      </c>
      <c r="E858" s="1"/>
      <c r="F858" s="1"/>
      <c r="G858" s="1"/>
    </row>
    <row r="859" spans="2:7" x14ac:dyDescent="0.2">
      <c r="C859" s="2">
        <v>70</v>
      </c>
      <c r="D859" s="5" t="s">
        <v>733</v>
      </c>
      <c r="E859" s="9">
        <v>6000</v>
      </c>
      <c r="F859" s="9">
        <v>68.338999999999999</v>
      </c>
      <c r="G859" s="9">
        <v>-5931.6610000000001</v>
      </c>
    </row>
    <row r="860" spans="2:7" x14ac:dyDescent="0.2">
      <c r="C860" s="2">
        <v>71</v>
      </c>
      <c r="D860" s="5" t="s">
        <v>734</v>
      </c>
      <c r="E860" s="9">
        <v>196000</v>
      </c>
      <c r="F860" s="9">
        <v>642.14800000000002</v>
      </c>
      <c r="G860" s="9">
        <v>-195357.85200000001</v>
      </c>
    </row>
    <row r="861" spans="2:7" x14ac:dyDescent="0.2">
      <c r="C861" s="2">
        <v>72</v>
      </c>
      <c r="D861" s="5" t="s">
        <v>735</v>
      </c>
      <c r="E861" s="9">
        <v>141500</v>
      </c>
      <c r="F861" s="9">
        <v>68704.551439999996</v>
      </c>
      <c r="G861" s="9">
        <v>-72795.448560000004</v>
      </c>
    </row>
    <row r="862" spans="2:7" x14ac:dyDescent="0.2">
      <c r="C862" s="2">
        <v>75</v>
      </c>
      <c r="D862" s="5" t="s">
        <v>736</v>
      </c>
      <c r="E862" s="9">
        <v>134933</v>
      </c>
      <c r="F862" s="9">
        <v>0</v>
      </c>
      <c r="G862" s="9">
        <v>-134933</v>
      </c>
    </row>
    <row r="863" spans="2:7" ht="15" customHeight="1" x14ac:dyDescent="0.2">
      <c r="C863" s="10" t="s">
        <v>3</v>
      </c>
      <c r="D863" s="11" t="s">
        <v>737</v>
      </c>
      <c r="E863" s="12">
        <f>SUBTOTAL(9,E859:E862)</f>
        <v>478433</v>
      </c>
      <c r="F863" s="12">
        <f>SUBTOTAL(9,F859:F862)</f>
        <v>69415.038439999989</v>
      </c>
      <c r="G863" s="12">
        <f>SUBTOTAL(9,G859:G862)</f>
        <v>-409017.96156000003</v>
      </c>
    </row>
    <row r="864" spans="2:7" ht="14.25" customHeight="1" x14ac:dyDescent="0.2">
      <c r="B864" s="20">
        <v>5583</v>
      </c>
      <c r="C864" s="2"/>
      <c r="D864" s="21" t="s">
        <v>738</v>
      </c>
      <c r="E864" s="1"/>
      <c r="F864" s="1"/>
      <c r="G864" s="1"/>
    </row>
    <row r="865" spans="2:7" x14ac:dyDescent="0.2">
      <c r="C865" s="2">
        <v>70</v>
      </c>
      <c r="D865" s="5" t="s">
        <v>739</v>
      </c>
      <c r="E865" s="9">
        <v>402000</v>
      </c>
      <c r="F865" s="9">
        <v>406220.05</v>
      </c>
      <c r="G865" s="9">
        <v>4220.05</v>
      </c>
    </row>
    <row r="866" spans="2:7" ht="15" customHeight="1" x14ac:dyDescent="0.2">
      <c r="C866" s="10" t="s">
        <v>3</v>
      </c>
      <c r="D866" s="11" t="s">
        <v>740</v>
      </c>
      <c r="E866" s="12">
        <f>SUBTOTAL(9,E865:E865)</f>
        <v>402000</v>
      </c>
      <c r="F866" s="12">
        <f>SUBTOTAL(9,F865:F865)</f>
        <v>406220.05</v>
      </c>
      <c r="G866" s="12">
        <f>SUBTOTAL(9,G865:G865)</f>
        <v>4220.05</v>
      </c>
    </row>
    <row r="867" spans="2:7" ht="14.25" customHeight="1" x14ac:dyDescent="0.2">
      <c r="B867" s="20">
        <v>5584</v>
      </c>
      <c r="C867" s="2"/>
      <c r="D867" s="21" t="s">
        <v>741</v>
      </c>
      <c r="E867" s="1"/>
      <c r="F867" s="1"/>
      <c r="G867" s="1"/>
    </row>
    <row r="868" spans="2:7" x14ac:dyDescent="0.2">
      <c r="C868" s="2">
        <v>70</v>
      </c>
      <c r="D868" s="5" t="s">
        <v>742</v>
      </c>
      <c r="E868" s="9">
        <v>0</v>
      </c>
      <c r="F868" s="9">
        <v>69438.629310000004</v>
      </c>
      <c r="G868" s="9">
        <v>69438.629310000004</v>
      </c>
    </row>
    <row r="869" spans="2:7" ht="15" customHeight="1" x14ac:dyDescent="0.2">
      <c r="C869" s="10" t="s">
        <v>3</v>
      </c>
      <c r="D869" s="11" t="s">
        <v>743</v>
      </c>
      <c r="E869" s="12">
        <f>SUBTOTAL(9,E868:E868)</f>
        <v>0</v>
      </c>
      <c r="F869" s="12">
        <f>SUBTOTAL(9,F868:F868)</f>
        <v>69438.629310000004</v>
      </c>
      <c r="G869" s="12">
        <f>SUBTOTAL(9,G868:G868)</f>
        <v>69438.629310000004</v>
      </c>
    </row>
    <row r="870" spans="2:7" ht="27" customHeight="1" x14ac:dyDescent="0.2">
      <c r="B870" s="2"/>
      <c r="C870" s="13"/>
      <c r="D870" s="11" t="s">
        <v>744</v>
      </c>
      <c r="E870" s="14">
        <f>SUBTOTAL(9,E711:E869)</f>
        <v>1417992562</v>
      </c>
      <c r="F870" s="14">
        <f>SUBTOTAL(9,F711:F869)</f>
        <v>797693529.0086298</v>
      </c>
      <c r="G870" s="14">
        <f>SUBTOTAL(9,G711:G869)</f>
        <v>-620299032.9913702</v>
      </c>
    </row>
    <row r="871" spans="2:7" x14ac:dyDescent="0.2">
      <c r="B871" s="2"/>
      <c r="C871" s="13"/>
      <c r="D871" s="15"/>
      <c r="E871" s="16"/>
      <c r="F871" s="16"/>
      <c r="G871" s="16"/>
    </row>
    <row r="872" spans="2:7" ht="25.5" customHeight="1" x14ac:dyDescent="0.2">
      <c r="B872" s="1"/>
      <c r="C872" s="2"/>
      <c r="D872" s="3" t="s">
        <v>745</v>
      </c>
      <c r="E872" s="1"/>
      <c r="F872" s="1"/>
      <c r="G872" s="1"/>
    </row>
    <row r="873" spans="2:7" ht="27" customHeight="1" x14ac:dyDescent="0.25">
      <c r="B873" s="1"/>
      <c r="C873" s="2"/>
      <c r="D873" s="8" t="s">
        <v>2</v>
      </c>
      <c r="E873" s="1"/>
      <c r="F873" s="1"/>
      <c r="G873" s="1"/>
    </row>
    <row r="874" spans="2:7" ht="14.25" customHeight="1" x14ac:dyDescent="0.2">
      <c r="B874" s="20">
        <v>5603</v>
      </c>
      <c r="C874" s="2"/>
      <c r="D874" s="21" t="s">
        <v>746</v>
      </c>
      <c r="E874" s="1"/>
      <c r="F874" s="1"/>
      <c r="G874" s="1"/>
    </row>
    <row r="875" spans="2:7" x14ac:dyDescent="0.2">
      <c r="C875" s="2">
        <v>80</v>
      </c>
      <c r="D875" s="5" t="s">
        <v>747</v>
      </c>
      <c r="E875" s="9">
        <v>2388000</v>
      </c>
      <c r="F875" s="9">
        <v>1353947.8446299999</v>
      </c>
      <c r="G875" s="9">
        <v>-1034052.1553700001</v>
      </c>
    </row>
    <row r="876" spans="2:7" x14ac:dyDescent="0.2">
      <c r="C876" s="2">
        <v>81</v>
      </c>
      <c r="D876" s="5" t="s">
        <v>748</v>
      </c>
      <c r="E876" s="9">
        <v>0</v>
      </c>
      <c r="F876" s="9">
        <v>-30077.149590000001</v>
      </c>
      <c r="G876" s="9">
        <v>-30077.149590000001</v>
      </c>
    </row>
    <row r="877" spans="2:7" ht="15" customHeight="1" x14ac:dyDescent="0.2">
      <c r="C877" s="10" t="s">
        <v>3</v>
      </c>
      <c r="D877" s="11" t="s">
        <v>749</v>
      </c>
      <c r="E877" s="12">
        <f>SUBTOTAL(9,E875:E876)</f>
        <v>2388000</v>
      </c>
      <c r="F877" s="12">
        <f>SUBTOTAL(9,F875:F876)</f>
        <v>1323870.6950399999</v>
      </c>
      <c r="G877" s="12">
        <f>SUBTOTAL(9,G875:G876)</f>
        <v>-1064129.3049600001</v>
      </c>
    </row>
    <row r="878" spans="2:7" ht="14.25" customHeight="1" x14ac:dyDescent="0.2">
      <c r="B878" s="20">
        <v>5605</v>
      </c>
      <c r="C878" s="2"/>
      <c r="D878" s="21" t="s">
        <v>750</v>
      </c>
      <c r="E878" s="1"/>
      <c r="F878" s="1"/>
      <c r="G878" s="1"/>
    </row>
    <row r="879" spans="2:7" x14ac:dyDescent="0.2">
      <c r="C879" s="2">
        <v>80</v>
      </c>
      <c r="D879" s="5" t="s">
        <v>751</v>
      </c>
      <c r="E879" s="9">
        <v>13216400</v>
      </c>
      <c r="F879" s="9">
        <v>6724814.1793499999</v>
      </c>
      <c r="G879" s="9">
        <v>-6491585.8206500001</v>
      </c>
    </row>
    <row r="880" spans="2:7" x14ac:dyDescent="0.2">
      <c r="C880" s="2">
        <v>81</v>
      </c>
      <c r="D880" s="5" t="s">
        <v>752</v>
      </c>
      <c r="E880" s="9">
        <v>200</v>
      </c>
      <c r="F880" s="9">
        <v>486.45780000000002</v>
      </c>
      <c r="G880" s="9">
        <v>286.45780000000002</v>
      </c>
    </row>
    <row r="881" spans="2:7" x14ac:dyDescent="0.2">
      <c r="C881" s="2">
        <v>82</v>
      </c>
      <c r="D881" s="5" t="s">
        <v>753</v>
      </c>
      <c r="E881" s="9">
        <v>1396000</v>
      </c>
      <c r="F881" s="9">
        <v>659848.87607</v>
      </c>
      <c r="G881" s="9">
        <v>-736151.12393</v>
      </c>
    </row>
    <row r="882" spans="2:7" x14ac:dyDescent="0.2">
      <c r="C882" s="2">
        <v>83</v>
      </c>
      <c r="D882" s="5" t="s">
        <v>754</v>
      </c>
      <c r="E882" s="9">
        <v>60000</v>
      </c>
      <c r="F882" s="9">
        <v>50831.916550000002</v>
      </c>
      <c r="G882" s="9">
        <v>-9168.0834500000001</v>
      </c>
    </row>
    <row r="883" spans="2:7" x14ac:dyDescent="0.2">
      <c r="C883" s="2">
        <v>84</v>
      </c>
      <c r="D883" s="5" t="s">
        <v>755</v>
      </c>
      <c r="E883" s="9">
        <v>2422570</v>
      </c>
      <c r="F883" s="9">
        <v>340632.21278</v>
      </c>
      <c r="G883" s="9">
        <v>-2081937.7872200001</v>
      </c>
    </row>
    <row r="884" spans="2:7" x14ac:dyDescent="0.2">
      <c r="C884" s="2">
        <v>86</v>
      </c>
      <c r="D884" s="5" t="s">
        <v>756</v>
      </c>
      <c r="E884" s="9">
        <v>100</v>
      </c>
      <c r="F884" s="9">
        <v>14.74413</v>
      </c>
      <c r="G884" s="9">
        <v>-85.255870000000002</v>
      </c>
    </row>
    <row r="885" spans="2:7" x14ac:dyDescent="0.2">
      <c r="C885" s="2">
        <v>89</v>
      </c>
      <c r="D885" s="5" t="s">
        <v>579</v>
      </c>
      <c r="E885" s="9">
        <v>0</v>
      </c>
      <c r="F885" s="9">
        <v>22088.258689999999</v>
      </c>
      <c r="G885" s="9">
        <v>22088.258689999999</v>
      </c>
    </row>
    <row r="886" spans="2:7" ht="15" customHeight="1" x14ac:dyDescent="0.2">
      <c r="C886" s="10" t="s">
        <v>3</v>
      </c>
      <c r="D886" s="11" t="s">
        <v>757</v>
      </c>
      <c r="E886" s="12">
        <f>SUBTOTAL(9,E879:E885)</f>
        <v>17095270</v>
      </c>
      <c r="F886" s="12">
        <f>SUBTOTAL(9,F879:F885)</f>
        <v>7798716.6453699991</v>
      </c>
      <c r="G886" s="12">
        <f>SUBTOTAL(9,G879:G885)</f>
        <v>-9296553.354629999</v>
      </c>
    </row>
    <row r="887" spans="2:7" ht="14.25" customHeight="1" x14ac:dyDescent="0.2">
      <c r="B887" s="20">
        <v>5607</v>
      </c>
      <c r="C887" s="2"/>
      <c r="D887" s="21" t="s">
        <v>758</v>
      </c>
      <c r="E887" s="1"/>
      <c r="F887" s="1"/>
      <c r="G887" s="1"/>
    </row>
    <row r="888" spans="2:7" x14ac:dyDescent="0.2">
      <c r="C888" s="2">
        <v>80</v>
      </c>
      <c r="D888" s="5" t="s">
        <v>386</v>
      </c>
      <c r="E888" s="9">
        <v>3587000</v>
      </c>
      <c r="F888" s="9">
        <v>2222773.6793200001</v>
      </c>
      <c r="G888" s="9">
        <v>-1364226.3206799999</v>
      </c>
    </row>
    <row r="889" spans="2:7" ht="15" customHeight="1" x14ac:dyDescent="0.2">
      <c r="C889" s="10" t="s">
        <v>3</v>
      </c>
      <c r="D889" s="11" t="s">
        <v>759</v>
      </c>
      <c r="E889" s="12">
        <f>SUBTOTAL(9,E888:E888)</f>
        <v>3587000</v>
      </c>
      <c r="F889" s="12">
        <f>SUBTOTAL(9,F888:F888)</f>
        <v>2222773.6793200001</v>
      </c>
      <c r="G889" s="12">
        <f>SUBTOTAL(9,G888:G888)</f>
        <v>-1364226.3206799999</v>
      </c>
    </row>
    <row r="890" spans="2:7" ht="14.25" customHeight="1" x14ac:dyDescent="0.2">
      <c r="B890" s="20">
        <v>5611</v>
      </c>
      <c r="C890" s="2"/>
      <c r="D890" s="21" t="s">
        <v>760</v>
      </c>
      <c r="E890" s="1"/>
      <c r="F890" s="1"/>
      <c r="G890" s="1"/>
    </row>
    <row r="891" spans="2:7" x14ac:dyDescent="0.2">
      <c r="C891" s="2">
        <v>85</v>
      </c>
      <c r="D891" s="5" t="s">
        <v>761</v>
      </c>
      <c r="E891" s="9">
        <v>26500</v>
      </c>
      <c r="F891" s="9">
        <v>0</v>
      </c>
      <c r="G891" s="9">
        <v>-26500</v>
      </c>
    </row>
    <row r="892" spans="2:7" ht="15" customHeight="1" x14ac:dyDescent="0.2">
      <c r="C892" s="10" t="s">
        <v>3</v>
      </c>
      <c r="D892" s="11" t="s">
        <v>762</v>
      </c>
      <c r="E892" s="12">
        <f>SUBTOTAL(9,E891:E891)</f>
        <v>26500</v>
      </c>
      <c r="F892" s="12">
        <f>SUBTOTAL(9,F891:F891)</f>
        <v>0</v>
      </c>
      <c r="G892" s="12">
        <f>SUBTOTAL(9,G891:G891)</f>
        <v>-26500</v>
      </c>
    </row>
    <row r="893" spans="2:7" ht="14.25" customHeight="1" x14ac:dyDescent="0.2">
      <c r="B893" s="20">
        <v>5612</v>
      </c>
      <c r="C893" s="2"/>
      <c r="D893" s="21" t="s">
        <v>763</v>
      </c>
      <c r="E893" s="1"/>
      <c r="F893" s="1"/>
      <c r="G893" s="1"/>
    </row>
    <row r="894" spans="2:7" x14ac:dyDescent="0.2">
      <c r="C894" s="2">
        <v>80</v>
      </c>
      <c r="D894" s="5" t="s">
        <v>386</v>
      </c>
      <c r="E894" s="9">
        <v>29400</v>
      </c>
      <c r="F894" s="9">
        <v>29370.066999999999</v>
      </c>
      <c r="G894" s="9">
        <v>-29.933</v>
      </c>
    </row>
    <row r="895" spans="2:7" ht="15" customHeight="1" x14ac:dyDescent="0.2">
      <c r="C895" s="10" t="s">
        <v>3</v>
      </c>
      <c r="D895" s="11" t="s">
        <v>764</v>
      </c>
      <c r="E895" s="12">
        <f>SUBTOTAL(9,E894:E894)</f>
        <v>29400</v>
      </c>
      <c r="F895" s="12">
        <f>SUBTOTAL(9,F894:F894)</f>
        <v>29370.066999999999</v>
      </c>
      <c r="G895" s="12">
        <f>SUBTOTAL(9,G894:G894)</f>
        <v>-29.933</v>
      </c>
    </row>
    <row r="896" spans="2:7" ht="14.25" customHeight="1" x14ac:dyDescent="0.2">
      <c r="B896" s="20">
        <v>5613</v>
      </c>
      <c r="C896" s="2"/>
      <c r="D896" s="21" t="s">
        <v>765</v>
      </c>
      <c r="E896" s="1"/>
      <c r="F896" s="1"/>
      <c r="G896" s="1"/>
    </row>
    <row r="897" spans="2:7" x14ac:dyDescent="0.2">
      <c r="C897" s="2">
        <v>80</v>
      </c>
      <c r="D897" s="5" t="s">
        <v>386</v>
      </c>
      <c r="E897" s="9">
        <v>11200</v>
      </c>
      <c r="F897" s="9">
        <v>10143.089040000001</v>
      </c>
      <c r="G897" s="9">
        <v>-1056.9109599999999</v>
      </c>
    </row>
    <row r="898" spans="2:7" ht="15" customHeight="1" x14ac:dyDescent="0.2">
      <c r="C898" s="10" t="s">
        <v>3</v>
      </c>
      <c r="D898" s="11" t="s">
        <v>766</v>
      </c>
      <c r="E898" s="12">
        <f>SUBTOTAL(9,E897:E897)</f>
        <v>11200</v>
      </c>
      <c r="F898" s="12">
        <f>SUBTOTAL(9,F897:F897)</f>
        <v>10143.089040000001</v>
      </c>
      <c r="G898" s="12">
        <f>SUBTOTAL(9,G897:G897)</f>
        <v>-1056.9109599999999</v>
      </c>
    </row>
    <row r="899" spans="2:7" ht="14.25" customHeight="1" x14ac:dyDescent="0.2">
      <c r="B899" s="20">
        <v>5614</v>
      </c>
      <c r="C899" s="2"/>
      <c r="D899" s="21" t="s">
        <v>767</v>
      </c>
      <c r="E899" s="1"/>
      <c r="F899" s="1"/>
      <c r="G899" s="1"/>
    </row>
    <row r="900" spans="2:7" x14ac:dyDescent="0.2">
      <c r="C900" s="2">
        <v>80</v>
      </c>
      <c r="D900" s="5" t="s">
        <v>768</v>
      </c>
      <c r="E900" s="9">
        <v>72000</v>
      </c>
      <c r="F900" s="9">
        <v>0</v>
      </c>
      <c r="G900" s="9">
        <v>-72000</v>
      </c>
    </row>
    <row r="901" spans="2:7" x14ac:dyDescent="0.2">
      <c r="C901" s="2">
        <v>81</v>
      </c>
      <c r="D901" s="5" t="s">
        <v>769</v>
      </c>
      <c r="E901" s="9">
        <v>96000</v>
      </c>
      <c r="F901" s="9">
        <v>53766.359559999997</v>
      </c>
      <c r="G901" s="9">
        <v>-42233.640440000003</v>
      </c>
    </row>
    <row r="902" spans="2:7" ht="15" customHeight="1" x14ac:dyDescent="0.2">
      <c r="C902" s="10" t="s">
        <v>3</v>
      </c>
      <c r="D902" s="11" t="s">
        <v>770</v>
      </c>
      <c r="E902" s="12">
        <f>SUBTOTAL(9,E900:E901)</f>
        <v>168000</v>
      </c>
      <c r="F902" s="12">
        <f>SUBTOTAL(9,F900:F901)</f>
        <v>53766.359559999997</v>
      </c>
      <c r="G902" s="12">
        <f>SUBTOTAL(9,G900:G901)</f>
        <v>-114233.64044</v>
      </c>
    </row>
    <row r="903" spans="2:7" ht="14.25" customHeight="1" x14ac:dyDescent="0.2">
      <c r="B903" s="20">
        <v>5615</v>
      </c>
      <c r="C903" s="2"/>
      <c r="D903" s="21" t="s">
        <v>186</v>
      </c>
      <c r="E903" s="1"/>
      <c r="F903" s="1"/>
      <c r="G903" s="1"/>
    </row>
    <row r="904" spans="2:7" x14ac:dyDescent="0.2">
      <c r="C904" s="2">
        <v>80</v>
      </c>
      <c r="D904" s="5" t="s">
        <v>386</v>
      </c>
      <c r="E904" s="9">
        <v>7009000</v>
      </c>
      <c r="F904" s="9">
        <v>4169132.9116199999</v>
      </c>
      <c r="G904" s="9">
        <v>-2839867.0883800001</v>
      </c>
    </row>
    <row r="905" spans="2:7" ht="15" customHeight="1" x14ac:dyDescent="0.2">
      <c r="C905" s="10" t="s">
        <v>3</v>
      </c>
      <c r="D905" s="11" t="s">
        <v>771</v>
      </c>
      <c r="E905" s="12">
        <f>SUBTOTAL(9,E904:E904)</f>
        <v>7009000</v>
      </c>
      <c r="F905" s="12">
        <f>SUBTOTAL(9,F904:F904)</f>
        <v>4169132.9116199999</v>
      </c>
      <c r="G905" s="12">
        <f>SUBTOTAL(9,G904:G904)</f>
        <v>-2839867.0883800001</v>
      </c>
    </row>
    <row r="906" spans="2:7" ht="14.25" customHeight="1" x14ac:dyDescent="0.2">
      <c r="B906" s="20">
        <v>5616</v>
      </c>
      <c r="C906" s="2"/>
      <c r="D906" s="21" t="s">
        <v>772</v>
      </c>
      <c r="E906" s="1"/>
      <c r="F906" s="1"/>
      <c r="G906" s="1"/>
    </row>
    <row r="907" spans="2:7" x14ac:dyDescent="0.2">
      <c r="C907" s="2">
        <v>85</v>
      </c>
      <c r="D907" s="5" t="s">
        <v>773</v>
      </c>
      <c r="E907" s="9">
        <v>700000</v>
      </c>
      <c r="F907" s="9">
        <v>700000</v>
      </c>
      <c r="G907" s="9">
        <v>0</v>
      </c>
    </row>
    <row r="908" spans="2:7" ht="15" customHeight="1" x14ac:dyDescent="0.2">
      <c r="C908" s="10" t="s">
        <v>3</v>
      </c>
      <c r="D908" s="11" t="s">
        <v>774</v>
      </c>
      <c r="E908" s="12">
        <f>SUBTOTAL(9,E907:E907)</f>
        <v>700000</v>
      </c>
      <c r="F908" s="12">
        <f>SUBTOTAL(9,F907:F907)</f>
        <v>700000</v>
      </c>
      <c r="G908" s="12">
        <f>SUBTOTAL(9,G907:G907)</f>
        <v>0</v>
      </c>
    </row>
    <row r="909" spans="2:7" ht="14.25" customHeight="1" x14ac:dyDescent="0.2">
      <c r="B909" s="20">
        <v>5617</v>
      </c>
      <c r="C909" s="2"/>
      <c r="D909" s="21" t="s">
        <v>775</v>
      </c>
      <c r="E909" s="1"/>
      <c r="F909" s="1"/>
      <c r="G909" s="1"/>
    </row>
    <row r="910" spans="2:7" x14ac:dyDescent="0.2">
      <c r="C910" s="2">
        <v>80</v>
      </c>
      <c r="D910" s="5" t="s">
        <v>386</v>
      </c>
      <c r="E910" s="9">
        <v>13109800</v>
      </c>
      <c r="F910" s="9">
        <v>7698813.57864</v>
      </c>
      <c r="G910" s="9">
        <v>-5410986.42136</v>
      </c>
    </row>
    <row r="911" spans="2:7" ht="15" customHeight="1" x14ac:dyDescent="0.2">
      <c r="C911" s="10" t="s">
        <v>3</v>
      </c>
      <c r="D911" s="11" t="s">
        <v>776</v>
      </c>
      <c r="E911" s="12">
        <f>SUBTOTAL(9,E910:E910)</f>
        <v>13109800</v>
      </c>
      <c r="F911" s="12">
        <f>SUBTOTAL(9,F910:F910)</f>
        <v>7698813.57864</v>
      </c>
      <c r="G911" s="12">
        <f>SUBTOTAL(9,G910:G910)</f>
        <v>-5410986.42136</v>
      </c>
    </row>
    <row r="912" spans="2:7" ht="14.25" customHeight="1" x14ac:dyDescent="0.2">
      <c r="B912" s="20">
        <v>5619</v>
      </c>
      <c r="C912" s="2"/>
      <c r="D912" s="21" t="s">
        <v>777</v>
      </c>
      <c r="E912" s="1"/>
      <c r="F912" s="1"/>
      <c r="G912" s="1"/>
    </row>
    <row r="913" spans="2:7" x14ac:dyDescent="0.2">
      <c r="C913" s="2">
        <v>80</v>
      </c>
      <c r="D913" s="5" t="s">
        <v>386</v>
      </c>
      <c r="E913" s="9">
        <v>4000</v>
      </c>
      <c r="F913" s="9">
        <v>0</v>
      </c>
      <c r="G913" s="9">
        <v>-4000</v>
      </c>
    </row>
    <row r="914" spans="2:7" ht="15" customHeight="1" x14ac:dyDescent="0.2">
      <c r="C914" s="10" t="s">
        <v>3</v>
      </c>
      <c r="D914" s="11" t="s">
        <v>778</v>
      </c>
      <c r="E914" s="12">
        <f>SUBTOTAL(9,E913:E913)</f>
        <v>4000</v>
      </c>
      <c r="F914" s="12">
        <f>SUBTOTAL(9,F913:F913)</f>
        <v>0</v>
      </c>
      <c r="G914" s="12">
        <f>SUBTOTAL(9,G913:G913)</f>
        <v>-4000</v>
      </c>
    </row>
    <row r="915" spans="2:7" ht="14.25" customHeight="1" x14ac:dyDescent="0.2">
      <c r="B915" s="20">
        <v>5625</v>
      </c>
      <c r="C915" s="2"/>
      <c r="D915" s="21" t="s">
        <v>779</v>
      </c>
      <c r="E915" s="1"/>
      <c r="F915" s="1"/>
      <c r="G915" s="1"/>
    </row>
    <row r="916" spans="2:7" x14ac:dyDescent="0.2">
      <c r="C916" s="2">
        <v>80</v>
      </c>
      <c r="D916" s="5" t="s">
        <v>780</v>
      </c>
      <c r="E916" s="9">
        <v>740000</v>
      </c>
      <c r="F916" s="9">
        <v>406865.79589000001</v>
      </c>
      <c r="G916" s="9">
        <v>-333134.20410999999</v>
      </c>
    </row>
    <row r="917" spans="2:7" x14ac:dyDescent="0.2">
      <c r="C917" s="2">
        <v>81</v>
      </c>
      <c r="D917" s="5" t="s">
        <v>781</v>
      </c>
      <c r="E917" s="9">
        <v>28900</v>
      </c>
      <c r="F917" s="9">
        <v>28877.49552</v>
      </c>
      <c r="G917" s="9">
        <v>-22.504480000000001</v>
      </c>
    </row>
    <row r="918" spans="2:7" x14ac:dyDescent="0.2">
      <c r="C918" s="2">
        <v>82</v>
      </c>
      <c r="D918" s="5" t="s">
        <v>782</v>
      </c>
      <c r="E918" s="9">
        <v>2600</v>
      </c>
      <c r="F918" s="9">
        <v>1472.7560900000001</v>
      </c>
      <c r="G918" s="9">
        <v>-1127.2439099999999</v>
      </c>
    </row>
    <row r="919" spans="2:7" x14ac:dyDescent="0.2">
      <c r="C919" s="2">
        <v>85</v>
      </c>
      <c r="D919" s="5" t="s">
        <v>783</v>
      </c>
      <c r="E919" s="9">
        <v>552200</v>
      </c>
      <c r="F919" s="9">
        <v>552102.90590999997</v>
      </c>
      <c r="G919" s="9">
        <v>-97.094089999999994</v>
      </c>
    </row>
    <row r="920" spans="2:7" ht="15" customHeight="1" x14ac:dyDescent="0.2">
      <c r="C920" s="10" t="s">
        <v>3</v>
      </c>
      <c r="D920" s="11" t="s">
        <v>784</v>
      </c>
      <c r="E920" s="12">
        <f>SUBTOTAL(9,E916:E919)</f>
        <v>1323700</v>
      </c>
      <c r="F920" s="12">
        <f>SUBTOTAL(9,F916:F919)</f>
        <v>989318.95340999996</v>
      </c>
      <c r="G920" s="12">
        <f>SUBTOTAL(9,G916:G919)</f>
        <v>-334381.04659000004</v>
      </c>
    </row>
    <row r="921" spans="2:7" ht="14.25" customHeight="1" x14ac:dyDescent="0.2">
      <c r="B921" s="20">
        <v>5628</v>
      </c>
      <c r="C921" s="2"/>
      <c r="D921" s="21" t="s">
        <v>785</v>
      </c>
      <c r="E921" s="1"/>
      <c r="F921" s="1"/>
      <c r="G921" s="1"/>
    </row>
    <row r="922" spans="2:7" x14ac:dyDescent="0.2">
      <c r="C922" s="2">
        <v>80</v>
      </c>
      <c r="D922" s="5" t="s">
        <v>786</v>
      </c>
      <c r="E922" s="9">
        <v>132200</v>
      </c>
      <c r="F922" s="9">
        <v>132167.70475</v>
      </c>
      <c r="G922" s="9">
        <v>-32.295250000000003</v>
      </c>
    </row>
    <row r="923" spans="2:7" ht="15" customHeight="1" x14ac:dyDescent="0.2">
      <c r="C923" s="10" t="s">
        <v>3</v>
      </c>
      <c r="D923" s="11" t="s">
        <v>787</v>
      </c>
      <c r="E923" s="12">
        <f>SUBTOTAL(9,E922:E922)</f>
        <v>132200</v>
      </c>
      <c r="F923" s="12">
        <f>SUBTOTAL(9,F922:F922)</f>
        <v>132167.70475</v>
      </c>
      <c r="G923" s="12">
        <f>SUBTOTAL(9,G922:G922)</f>
        <v>-32.295250000000003</v>
      </c>
    </row>
    <row r="924" spans="2:7" ht="14.25" customHeight="1" x14ac:dyDescent="0.2">
      <c r="B924" s="20">
        <v>5629</v>
      </c>
      <c r="C924" s="2"/>
      <c r="D924" s="21" t="s">
        <v>788</v>
      </c>
      <c r="E924" s="1"/>
      <c r="F924" s="1"/>
      <c r="G924" s="1"/>
    </row>
    <row r="925" spans="2:7" x14ac:dyDescent="0.2">
      <c r="C925" s="2">
        <v>80</v>
      </c>
      <c r="D925" s="5" t="s">
        <v>386</v>
      </c>
      <c r="E925" s="9">
        <v>860000</v>
      </c>
      <c r="F925" s="9">
        <v>577433.14324999996</v>
      </c>
      <c r="G925" s="9">
        <v>-282566.85674999998</v>
      </c>
    </row>
    <row r="926" spans="2:7" ht="15" customHeight="1" x14ac:dyDescent="0.2">
      <c r="C926" s="10" t="s">
        <v>3</v>
      </c>
      <c r="D926" s="11" t="s">
        <v>789</v>
      </c>
      <c r="E926" s="12">
        <f>SUBTOTAL(9,E925:E925)</f>
        <v>860000</v>
      </c>
      <c r="F926" s="12">
        <f>SUBTOTAL(9,F925:F925)</f>
        <v>577433.14324999996</v>
      </c>
      <c r="G926" s="12">
        <f>SUBTOTAL(9,G925:G925)</f>
        <v>-282566.85674999998</v>
      </c>
    </row>
    <row r="927" spans="2:7" ht="14.25" customHeight="1" x14ac:dyDescent="0.2">
      <c r="B927" s="20">
        <v>5631</v>
      </c>
      <c r="C927" s="2"/>
      <c r="D927" s="21" t="s">
        <v>790</v>
      </c>
      <c r="E927" s="1"/>
      <c r="F927" s="1"/>
      <c r="G927" s="1"/>
    </row>
    <row r="928" spans="2:7" x14ac:dyDescent="0.2">
      <c r="C928" s="2">
        <v>85</v>
      </c>
      <c r="D928" s="5" t="s">
        <v>791</v>
      </c>
      <c r="E928" s="9">
        <v>152000</v>
      </c>
      <c r="F928" s="9">
        <v>151818.64000000001</v>
      </c>
      <c r="G928" s="9">
        <v>-181.36</v>
      </c>
    </row>
    <row r="929" spans="2:7" x14ac:dyDescent="0.2">
      <c r="C929" s="2">
        <v>86</v>
      </c>
      <c r="D929" s="5" t="s">
        <v>761</v>
      </c>
      <c r="E929" s="9">
        <v>2</v>
      </c>
      <c r="F929" s="9">
        <v>0</v>
      </c>
      <c r="G929" s="9">
        <v>-2</v>
      </c>
    </row>
    <row r="930" spans="2:7" ht="15" customHeight="1" x14ac:dyDescent="0.2">
      <c r="C930" s="10" t="s">
        <v>3</v>
      </c>
      <c r="D930" s="11" t="s">
        <v>792</v>
      </c>
      <c r="E930" s="12">
        <f>SUBTOTAL(9,E928:E929)</f>
        <v>152002</v>
      </c>
      <c r="F930" s="12">
        <f>SUBTOTAL(9,F928:F929)</f>
        <v>151818.64000000001</v>
      </c>
      <c r="G930" s="12">
        <f>SUBTOTAL(9,G928:G929)</f>
        <v>-183.36</v>
      </c>
    </row>
    <row r="931" spans="2:7" ht="14.25" customHeight="1" x14ac:dyDescent="0.2">
      <c r="B931" s="20">
        <v>5635</v>
      </c>
      <c r="C931" s="2"/>
      <c r="D931" s="21" t="s">
        <v>793</v>
      </c>
      <c r="E931" s="1"/>
      <c r="F931" s="1"/>
      <c r="G931" s="1"/>
    </row>
    <row r="932" spans="2:7" x14ac:dyDescent="0.2">
      <c r="C932" s="2">
        <v>85</v>
      </c>
      <c r="D932" s="5" t="s">
        <v>761</v>
      </c>
      <c r="E932" s="9">
        <v>3000</v>
      </c>
      <c r="F932" s="9">
        <v>0</v>
      </c>
      <c r="G932" s="9">
        <v>-3000</v>
      </c>
    </row>
    <row r="933" spans="2:7" ht="15" customHeight="1" x14ac:dyDescent="0.2">
      <c r="C933" s="10" t="s">
        <v>3</v>
      </c>
      <c r="D933" s="11" t="s">
        <v>794</v>
      </c>
      <c r="E933" s="12">
        <f>SUBTOTAL(9,E932:E932)</f>
        <v>3000</v>
      </c>
      <c r="F933" s="12">
        <f>SUBTOTAL(9,F932:F932)</f>
        <v>0</v>
      </c>
      <c r="G933" s="12">
        <f>SUBTOTAL(9,G932:G932)</f>
        <v>-3000</v>
      </c>
    </row>
    <row r="934" spans="2:7" ht="14.25" customHeight="1" x14ac:dyDescent="0.2">
      <c r="B934" s="20">
        <v>5652</v>
      </c>
      <c r="C934" s="2"/>
      <c r="D934" s="21" t="s">
        <v>795</v>
      </c>
      <c r="E934" s="1"/>
      <c r="F934" s="1"/>
      <c r="G934" s="1"/>
    </row>
    <row r="935" spans="2:7" x14ac:dyDescent="0.2">
      <c r="C935" s="2">
        <v>80</v>
      </c>
      <c r="D935" s="5" t="s">
        <v>386</v>
      </c>
      <c r="E935" s="9">
        <v>11400</v>
      </c>
      <c r="F935" s="9">
        <v>0</v>
      </c>
      <c r="G935" s="9">
        <v>-11400</v>
      </c>
    </row>
    <row r="936" spans="2:7" x14ac:dyDescent="0.2">
      <c r="C936" s="2">
        <v>85</v>
      </c>
      <c r="D936" s="5" t="s">
        <v>761</v>
      </c>
      <c r="E936" s="9">
        <v>183100</v>
      </c>
      <c r="F936" s="9">
        <v>0</v>
      </c>
      <c r="G936" s="9">
        <v>-183100</v>
      </c>
    </row>
    <row r="937" spans="2:7" ht="15" customHeight="1" x14ac:dyDescent="0.2">
      <c r="C937" s="10" t="s">
        <v>3</v>
      </c>
      <c r="D937" s="11" t="s">
        <v>796</v>
      </c>
      <c r="E937" s="12">
        <f>SUBTOTAL(9,E935:E936)</f>
        <v>194500</v>
      </c>
      <c r="F937" s="12">
        <f>SUBTOTAL(9,F935:F936)</f>
        <v>0</v>
      </c>
      <c r="G937" s="12">
        <f>SUBTOTAL(9,G935:G936)</f>
        <v>-194500</v>
      </c>
    </row>
    <row r="938" spans="2:7" ht="14.25" customHeight="1" x14ac:dyDescent="0.2">
      <c r="B938" s="20">
        <v>5656</v>
      </c>
      <c r="C938" s="2"/>
      <c r="D938" s="21" t="s">
        <v>797</v>
      </c>
      <c r="E938" s="1"/>
      <c r="F938" s="1"/>
      <c r="G938" s="1"/>
    </row>
    <row r="939" spans="2:7" x14ac:dyDescent="0.2">
      <c r="C939" s="2">
        <v>85</v>
      </c>
      <c r="D939" s="5" t="s">
        <v>761</v>
      </c>
      <c r="E939" s="9">
        <v>32694400</v>
      </c>
      <c r="F939" s="9">
        <v>28431993.431000002</v>
      </c>
      <c r="G939" s="9">
        <v>-4262406.5690000001</v>
      </c>
    </row>
    <row r="940" spans="2:7" ht="15" customHeight="1" x14ac:dyDescent="0.2">
      <c r="C940" s="10" t="s">
        <v>3</v>
      </c>
      <c r="D940" s="11" t="s">
        <v>798</v>
      </c>
      <c r="E940" s="12">
        <f>SUBTOTAL(9,E939:E939)</f>
        <v>32694400</v>
      </c>
      <c r="F940" s="12">
        <f>SUBTOTAL(9,F939:F939)</f>
        <v>28431993.431000002</v>
      </c>
      <c r="G940" s="12">
        <f>SUBTOTAL(9,G939:G939)</f>
        <v>-4262406.5690000001</v>
      </c>
    </row>
    <row r="941" spans="2:7" ht="14.25" customHeight="1" x14ac:dyDescent="0.2">
      <c r="B941" s="20">
        <v>5672</v>
      </c>
      <c r="C941" s="2"/>
      <c r="D941" s="21" t="s">
        <v>799</v>
      </c>
      <c r="E941" s="1"/>
      <c r="F941" s="1"/>
      <c r="G941" s="1"/>
    </row>
    <row r="942" spans="2:7" x14ac:dyDescent="0.2">
      <c r="C942" s="2">
        <v>85</v>
      </c>
      <c r="D942" s="5" t="s">
        <v>761</v>
      </c>
      <c r="E942" s="9">
        <v>0</v>
      </c>
      <c r="F942" s="9">
        <v>0</v>
      </c>
      <c r="G942" s="9">
        <v>0</v>
      </c>
    </row>
    <row r="943" spans="2:7" ht="15" customHeight="1" x14ac:dyDescent="0.2">
      <c r="C943" s="10" t="s">
        <v>3</v>
      </c>
      <c r="D943" s="11" t="s">
        <v>800</v>
      </c>
      <c r="E943" s="12">
        <f>SUBTOTAL(9,E942:E942)</f>
        <v>0</v>
      </c>
      <c r="F943" s="12">
        <f>SUBTOTAL(9,F942:F942)</f>
        <v>0</v>
      </c>
      <c r="G943" s="12">
        <f>SUBTOTAL(9,G942:G942)</f>
        <v>0</v>
      </c>
    </row>
    <row r="944" spans="2:7" ht="14.25" customHeight="1" x14ac:dyDescent="0.2">
      <c r="B944" s="20">
        <v>5680</v>
      </c>
      <c r="C944" s="2"/>
      <c r="D944" s="21" t="s">
        <v>801</v>
      </c>
      <c r="E944" s="1"/>
      <c r="F944" s="1"/>
      <c r="G944" s="1"/>
    </row>
    <row r="945" spans="2:7" x14ac:dyDescent="0.2">
      <c r="C945" s="2">
        <v>85</v>
      </c>
      <c r="D945" s="5" t="s">
        <v>761</v>
      </c>
      <c r="E945" s="9">
        <v>793000</v>
      </c>
      <c r="F945" s="9">
        <v>793000</v>
      </c>
      <c r="G945" s="9">
        <v>0</v>
      </c>
    </row>
    <row r="946" spans="2:7" ht="15" customHeight="1" x14ac:dyDescent="0.2">
      <c r="C946" s="10" t="s">
        <v>3</v>
      </c>
      <c r="D946" s="11" t="s">
        <v>802</v>
      </c>
      <c r="E946" s="12">
        <f>SUBTOTAL(9,E945:E945)</f>
        <v>793000</v>
      </c>
      <c r="F946" s="12">
        <f>SUBTOTAL(9,F945:F945)</f>
        <v>793000</v>
      </c>
      <c r="G946" s="12">
        <f>SUBTOTAL(9,G945:G945)</f>
        <v>0</v>
      </c>
    </row>
    <row r="947" spans="2:7" ht="14.25" customHeight="1" x14ac:dyDescent="0.2">
      <c r="B947" s="20">
        <v>5685</v>
      </c>
      <c r="C947" s="2"/>
      <c r="D947" s="21" t="s">
        <v>803</v>
      </c>
      <c r="E947" s="1"/>
      <c r="F947" s="1"/>
      <c r="G947" s="1"/>
    </row>
    <row r="948" spans="2:7" x14ac:dyDescent="0.2">
      <c r="C948" s="2">
        <v>85</v>
      </c>
      <c r="D948" s="5" t="s">
        <v>761</v>
      </c>
      <c r="E948" s="9">
        <v>63380500</v>
      </c>
      <c r="F948" s="9">
        <v>34161900.515160002</v>
      </c>
      <c r="G948" s="9">
        <v>-29218599.484839998</v>
      </c>
    </row>
    <row r="949" spans="2:7" ht="15" customHeight="1" x14ac:dyDescent="0.2">
      <c r="C949" s="10" t="s">
        <v>3</v>
      </c>
      <c r="D949" s="11" t="s">
        <v>804</v>
      </c>
      <c r="E949" s="12">
        <f>SUBTOTAL(9,E948:E948)</f>
        <v>63380500</v>
      </c>
      <c r="F949" s="12">
        <f>SUBTOTAL(9,F948:F948)</f>
        <v>34161900.515160002</v>
      </c>
      <c r="G949" s="12">
        <f>SUBTOTAL(9,G948:G948)</f>
        <v>-29218599.484839998</v>
      </c>
    </row>
    <row r="950" spans="2:7" ht="14.25" customHeight="1" x14ac:dyDescent="0.2">
      <c r="B950" s="20">
        <v>5692</v>
      </c>
      <c r="C950" s="2"/>
      <c r="D950" s="21" t="s">
        <v>805</v>
      </c>
      <c r="E950" s="1"/>
      <c r="F950" s="1"/>
      <c r="G950" s="1"/>
    </row>
    <row r="951" spans="2:7" x14ac:dyDescent="0.2">
      <c r="C951" s="2">
        <v>85</v>
      </c>
      <c r="D951" s="5" t="s">
        <v>761</v>
      </c>
      <c r="E951" s="9">
        <v>155000</v>
      </c>
      <c r="F951" s="9">
        <v>158119.13527999999</v>
      </c>
      <c r="G951" s="9">
        <v>3119.13528</v>
      </c>
    </row>
    <row r="952" spans="2:7" ht="15" customHeight="1" x14ac:dyDescent="0.2">
      <c r="C952" s="10" t="s">
        <v>3</v>
      </c>
      <c r="D952" s="11" t="s">
        <v>806</v>
      </c>
      <c r="E952" s="12">
        <f>SUBTOTAL(9,E951:E951)</f>
        <v>155000</v>
      </c>
      <c r="F952" s="12">
        <f>SUBTOTAL(9,F951:F951)</f>
        <v>158119.13527999999</v>
      </c>
      <c r="G952" s="12">
        <f>SUBTOTAL(9,G951:G951)</f>
        <v>3119.13528</v>
      </c>
    </row>
    <row r="953" spans="2:7" ht="14.25" customHeight="1" x14ac:dyDescent="0.2">
      <c r="B953" s="20">
        <v>5693</v>
      </c>
      <c r="C953" s="2"/>
      <c r="D953" s="21" t="s">
        <v>807</v>
      </c>
      <c r="E953" s="1"/>
      <c r="F953" s="1"/>
      <c r="G953" s="1"/>
    </row>
    <row r="954" spans="2:7" x14ac:dyDescent="0.2">
      <c r="C954" s="2">
        <v>85</v>
      </c>
      <c r="D954" s="5" t="s">
        <v>808</v>
      </c>
      <c r="E954" s="9">
        <v>1652</v>
      </c>
      <c r="F954" s="9">
        <v>1652</v>
      </c>
      <c r="G954" s="9">
        <v>0</v>
      </c>
    </row>
    <row r="955" spans="2:7" ht="15" customHeight="1" x14ac:dyDescent="0.2">
      <c r="C955" s="10" t="s">
        <v>3</v>
      </c>
      <c r="D955" s="11" t="s">
        <v>809</v>
      </c>
      <c r="E955" s="12">
        <f>SUBTOTAL(9,E954:E954)</f>
        <v>1652</v>
      </c>
      <c r="F955" s="12">
        <f>SUBTOTAL(9,F954:F954)</f>
        <v>1652</v>
      </c>
      <c r="G955" s="12">
        <f>SUBTOTAL(9,G954:G954)</f>
        <v>0</v>
      </c>
    </row>
    <row r="956" spans="2:7" ht="27" customHeight="1" x14ac:dyDescent="0.2">
      <c r="B956" s="2"/>
      <c r="C956" s="13"/>
      <c r="D956" s="11" t="s">
        <v>810</v>
      </c>
      <c r="E956" s="14">
        <f>SUBTOTAL(9,E873:E955)</f>
        <v>143818124</v>
      </c>
      <c r="F956" s="14">
        <f>SUBTOTAL(9,F873:F955)</f>
        <v>89403990.548439994</v>
      </c>
      <c r="G956" s="14">
        <f>SUBTOTAL(9,G873:G955)</f>
        <v>-54414133.451559998</v>
      </c>
    </row>
    <row r="957" spans="2:7" x14ac:dyDescent="0.2">
      <c r="B957" s="2"/>
      <c r="C957" s="13"/>
      <c r="D957" s="15"/>
      <c r="E957" s="16"/>
      <c r="F957" s="16"/>
      <c r="G957" s="16"/>
    </row>
    <row r="958" spans="2:7" ht="25.5" customHeight="1" x14ac:dyDescent="0.2">
      <c r="B958" s="1"/>
      <c r="C958" s="2"/>
      <c r="D958" s="3" t="s">
        <v>196</v>
      </c>
      <c r="E958" s="1"/>
      <c r="F958" s="1"/>
      <c r="G958" s="1"/>
    </row>
    <row r="959" spans="2:7" ht="27" customHeight="1" x14ac:dyDescent="0.25">
      <c r="B959" s="1"/>
      <c r="C959" s="2"/>
      <c r="D959" s="8" t="s">
        <v>2</v>
      </c>
      <c r="E959" s="1"/>
      <c r="F959" s="1"/>
      <c r="G959" s="1"/>
    </row>
    <row r="960" spans="2:7" ht="14.25" customHeight="1" x14ac:dyDescent="0.2">
      <c r="B960" s="20">
        <v>5700</v>
      </c>
      <c r="C960" s="2"/>
      <c r="D960" s="21" t="s">
        <v>811</v>
      </c>
      <c r="E960" s="1"/>
      <c r="F960" s="1"/>
      <c r="G960" s="1"/>
    </row>
    <row r="961" spans="2:7" x14ac:dyDescent="0.2">
      <c r="C961" s="2">
        <v>71</v>
      </c>
      <c r="D961" s="5" t="s">
        <v>812</v>
      </c>
      <c r="E961" s="9">
        <v>190787000</v>
      </c>
      <c r="F961" s="9">
        <v>115460566.03417</v>
      </c>
      <c r="G961" s="9">
        <v>-75326433.965829998</v>
      </c>
    </row>
    <row r="962" spans="2:7" x14ac:dyDescent="0.2">
      <c r="C962" s="2">
        <v>72</v>
      </c>
      <c r="D962" s="5" t="s">
        <v>813</v>
      </c>
      <c r="E962" s="9">
        <v>264673000</v>
      </c>
      <c r="F962" s="9">
        <v>178394837.98712</v>
      </c>
      <c r="G962" s="9">
        <v>-86278162.012879997</v>
      </c>
    </row>
    <row r="963" spans="2:7" ht="15" customHeight="1" x14ac:dyDescent="0.2">
      <c r="C963" s="10" t="s">
        <v>3</v>
      </c>
      <c r="D963" s="11" t="s">
        <v>814</v>
      </c>
      <c r="E963" s="12">
        <f>SUBTOTAL(9,E961:E962)</f>
        <v>455460000</v>
      </c>
      <c r="F963" s="12">
        <f>SUBTOTAL(9,F961:F962)</f>
        <v>293855404.02129</v>
      </c>
      <c r="G963" s="12">
        <f>SUBTOTAL(9,G961:G962)</f>
        <v>-161604595.97871</v>
      </c>
    </row>
    <row r="964" spans="2:7" ht="14.25" customHeight="1" x14ac:dyDescent="0.2">
      <c r="B964" s="20">
        <v>5701</v>
      </c>
      <c r="C964" s="2"/>
      <c r="D964" s="21" t="s">
        <v>815</v>
      </c>
      <c r="E964" s="1"/>
      <c r="F964" s="1"/>
      <c r="G964" s="1"/>
    </row>
    <row r="965" spans="2:7" x14ac:dyDescent="0.2">
      <c r="C965" s="2">
        <v>71</v>
      </c>
      <c r="D965" s="5" t="s">
        <v>816</v>
      </c>
      <c r="E965" s="9">
        <v>846000</v>
      </c>
      <c r="F965" s="9">
        <v>865904.28339999996</v>
      </c>
      <c r="G965" s="9">
        <v>19904.2834</v>
      </c>
    </row>
    <row r="966" spans="2:7" x14ac:dyDescent="0.2">
      <c r="C966" s="2">
        <v>80</v>
      </c>
      <c r="D966" s="5" t="s">
        <v>386</v>
      </c>
      <c r="E966" s="9">
        <v>1000</v>
      </c>
      <c r="F966" s="9">
        <v>1655.30665</v>
      </c>
      <c r="G966" s="9">
        <v>655.30664999999999</v>
      </c>
    </row>
    <row r="967" spans="2:7" x14ac:dyDescent="0.2">
      <c r="C967" s="2">
        <v>86</v>
      </c>
      <c r="D967" s="5" t="s">
        <v>817</v>
      </c>
      <c r="E967" s="9">
        <v>1507000</v>
      </c>
      <c r="F967" s="9">
        <v>867446.52797000005</v>
      </c>
      <c r="G967" s="9">
        <v>-639553.47202999995</v>
      </c>
    </row>
    <row r="968" spans="2:7" x14ac:dyDescent="0.2">
      <c r="C968" s="2">
        <v>87</v>
      </c>
      <c r="D968" s="5" t="s">
        <v>215</v>
      </c>
      <c r="E968" s="9">
        <v>25334</v>
      </c>
      <c r="F968" s="9">
        <v>13880.73465</v>
      </c>
      <c r="G968" s="9">
        <v>-11453.26535</v>
      </c>
    </row>
    <row r="969" spans="2:7" x14ac:dyDescent="0.2">
      <c r="C969" s="2">
        <v>88</v>
      </c>
      <c r="D969" s="5" t="s">
        <v>818</v>
      </c>
      <c r="E969" s="9">
        <v>95000</v>
      </c>
      <c r="F969" s="9">
        <v>52384.870690000003</v>
      </c>
      <c r="G969" s="9">
        <v>-42615.129309999997</v>
      </c>
    </row>
    <row r="970" spans="2:7" ht="15" customHeight="1" x14ac:dyDescent="0.2">
      <c r="C970" s="10" t="s">
        <v>3</v>
      </c>
      <c r="D970" s="11" t="s">
        <v>819</v>
      </c>
      <c r="E970" s="12">
        <f>SUBTOTAL(9,E965:E969)</f>
        <v>2474334</v>
      </c>
      <c r="F970" s="12">
        <f>SUBTOTAL(9,F965:F969)</f>
        <v>1801271.7233599999</v>
      </c>
      <c r="G970" s="12">
        <f>SUBTOTAL(9,G965:G969)</f>
        <v>-673062.27663999994</v>
      </c>
    </row>
    <row r="971" spans="2:7" ht="14.25" customHeight="1" x14ac:dyDescent="0.2">
      <c r="B971" s="20">
        <v>5704</v>
      </c>
      <c r="C971" s="2"/>
      <c r="D971" s="21" t="s">
        <v>820</v>
      </c>
      <c r="E971" s="1"/>
      <c r="F971" s="1"/>
      <c r="G971" s="1"/>
    </row>
    <row r="972" spans="2:7" x14ac:dyDescent="0.2">
      <c r="C972" s="2">
        <v>70</v>
      </c>
      <c r="D972" s="5" t="s">
        <v>821</v>
      </c>
      <c r="E972" s="9">
        <v>215000</v>
      </c>
      <c r="F972" s="9">
        <v>181724.05166</v>
      </c>
      <c r="G972" s="9">
        <v>-33275.948340000003</v>
      </c>
    </row>
    <row r="973" spans="2:7" ht="15" customHeight="1" x14ac:dyDescent="0.2">
      <c r="C973" s="10" t="s">
        <v>3</v>
      </c>
      <c r="D973" s="11" t="s">
        <v>822</v>
      </c>
      <c r="E973" s="12">
        <f>SUBTOTAL(9,E972:E972)</f>
        <v>215000</v>
      </c>
      <c r="F973" s="12">
        <f>SUBTOTAL(9,F972:F972)</f>
        <v>181724.05166</v>
      </c>
      <c r="G973" s="12">
        <f>SUBTOTAL(9,G972:G972)</f>
        <v>-33275.948340000003</v>
      </c>
    </row>
    <row r="974" spans="2:7" ht="14.25" customHeight="1" x14ac:dyDescent="0.2">
      <c r="B974" s="20">
        <v>5705</v>
      </c>
      <c r="C974" s="2"/>
      <c r="D974" s="21" t="s">
        <v>823</v>
      </c>
      <c r="E974" s="1"/>
      <c r="F974" s="1"/>
      <c r="G974" s="1"/>
    </row>
    <row r="975" spans="2:7" x14ac:dyDescent="0.2">
      <c r="C975" s="2">
        <v>70</v>
      </c>
      <c r="D975" s="5" t="s">
        <v>824</v>
      </c>
      <c r="E975" s="9">
        <v>27000</v>
      </c>
      <c r="F975" s="9">
        <v>15315.848</v>
      </c>
      <c r="G975" s="9">
        <v>-11684.152</v>
      </c>
    </row>
    <row r="976" spans="2:7" x14ac:dyDescent="0.2">
      <c r="C976" s="2">
        <v>71</v>
      </c>
      <c r="D976" s="5" t="s">
        <v>825</v>
      </c>
      <c r="E976" s="9">
        <v>700</v>
      </c>
      <c r="F976" s="9">
        <v>416.10356000000002</v>
      </c>
      <c r="G976" s="9">
        <v>-283.89643999999998</v>
      </c>
    </row>
    <row r="977" spans="2:7" x14ac:dyDescent="0.2">
      <c r="C977" s="2">
        <v>72</v>
      </c>
      <c r="D977" s="5" t="s">
        <v>826</v>
      </c>
      <c r="E977" s="9">
        <v>140000</v>
      </c>
      <c r="F977" s="9">
        <v>130767.47007</v>
      </c>
      <c r="G977" s="9">
        <v>-9232.5299300000006</v>
      </c>
    </row>
    <row r="978" spans="2:7" ht="15" customHeight="1" x14ac:dyDescent="0.2">
      <c r="C978" s="10" t="s">
        <v>3</v>
      </c>
      <c r="D978" s="11" t="s">
        <v>827</v>
      </c>
      <c r="E978" s="12">
        <f>SUBTOTAL(9,E975:E977)</f>
        <v>167700</v>
      </c>
      <c r="F978" s="12">
        <f>SUBTOTAL(9,F975:F977)</f>
        <v>146499.42163</v>
      </c>
      <c r="G978" s="12">
        <f>SUBTOTAL(9,G975:G977)</f>
        <v>-21200.578370000003</v>
      </c>
    </row>
    <row r="979" spans="2:7" ht="14.25" customHeight="1" x14ac:dyDescent="0.2">
      <c r="B979" s="20">
        <v>5706</v>
      </c>
      <c r="C979" s="2"/>
      <c r="D979" s="21" t="s">
        <v>197</v>
      </c>
      <c r="E979" s="1"/>
      <c r="F979" s="1"/>
      <c r="G979" s="1"/>
    </row>
    <row r="980" spans="2:7" x14ac:dyDescent="0.2">
      <c r="C980" s="2">
        <v>70</v>
      </c>
      <c r="D980" s="5" t="s">
        <v>828</v>
      </c>
      <c r="E980" s="9">
        <v>171000</v>
      </c>
      <c r="F980" s="9">
        <v>107511.48493999999</v>
      </c>
      <c r="G980" s="9">
        <v>-63488.515059999998</v>
      </c>
    </row>
    <row r="981" spans="2:7" ht="15" customHeight="1" x14ac:dyDescent="0.2">
      <c r="C981" s="10" t="s">
        <v>3</v>
      </c>
      <c r="D981" s="11" t="s">
        <v>829</v>
      </c>
      <c r="E981" s="12">
        <f>SUBTOTAL(9,E980:E980)</f>
        <v>171000</v>
      </c>
      <c r="F981" s="12">
        <f>SUBTOTAL(9,F980:F980)</f>
        <v>107511.48493999999</v>
      </c>
      <c r="G981" s="12">
        <f>SUBTOTAL(9,G980:G980)</f>
        <v>-63488.515059999998</v>
      </c>
    </row>
    <row r="982" spans="2:7" ht="27" customHeight="1" x14ac:dyDescent="0.2">
      <c r="B982" s="2"/>
      <c r="C982" s="13"/>
      <c r="D982" s="11" t="s">
        <v>199</v>
      </c>
      <c r="E982" s="14">
        <f>SUBTOTAL(9,E959:E981)</f>
        <v>458488034</v>
      </c>
      <c r="F982" s="14">
        <f>SUBTOTAL(9,F959:F981)</f>
        <v>296092410.70287997</v>
      </c>
      <c r="G982" s="14">
        <f>SUBTOTAL(9,G959:G981)</f>
        <v>-162395623.29712003</v>
      </c>
    </row>
    <row r="983" spans="2:7" x14ac:dyDescent="0.2">
      <c r="B983" s="2"/>
      <c r="C983" s="13"/>
      <c r="D983" s="15"/>
      <c r="E983" s="16"/>
      <c r="F983" s="16"/>
      <c r="G983" s="16"/>
    </row>
    <row r="984" spans="2:7" ht="25.5" customHeight="1" x14ac:dyDescent="0.2">
      <c r="B984" s="1"/>
      <c r="C984" s="2"/>
      <c r="D984" s="3" t="s">
        <v>200</v>
      </c>
      <c r="E984" s="1"/>
      <c r="F984" s="1"/>
      <c r="G984" s="1"/>
    </row>
    <row r="985" spans="2:7" ht="27" customHeight="1" x14ac:dyDescent="0.25">
      <c r="B985" s="1"/>
      <c r="C985" s="2"/>
      <c r="D985" s="8" t="s">
        <v>2</v>
      </c>
      <c r="E985" s="1"/>
      <c r="F985" s="1"/>
      <c r="G985" s="1"/>
    </row>
    <row r="986" spans="2:7" ht="14.25" customHeight="1" x14ac:dyDescent="0.2">
      <c r="B986" s="20">
        <v>5800</v>
      </c>
      <c r="C986" s="2"/>
      <c r="D986" s="21" t="s">
        <v>201</v>
      </c>
      <c r="E986" s="1"/>
      <c r="F986" s="1"/>
      <c r="G986" s="1"/>
    </row>
    <row r="987" spans="2:7" x14ac:dyDescent="0.2">
      <c r="C987" s="2">
        <v>50</v>
      </c>
      <c r="D987" s="5" t="s">
        <v>830</v>
      </c>
      <c r="E987" s="9">
        <v>336484232</v>
      </c>
      <c r="F987" s="9">
        <v>0</v>
      </c>
      <c r="G987" s="9">
        <v>-336484232</v>
      </c>
    </row>
    <row r="988" spans="2:7" ht="15" customHeight="1" x14ac:dyDescent="0.2">
      <c r="C988" s="10" t="s">
        <v>3</v>
      </c>
      <c r="D988" s="11" t="s">
        <v>831</v>
      </c>
      <c r="E988" s="12">
        <f>SUBTOTAL(9,E987:E987)</f>
        <v>336484232</v>
      </c>
      <c r="F988" s="12">
        <f>SUBTOTAL(9,F987:F987)</f>
        <v>0</v>
      </c>
      <c r="G988" s="12">
        <f>SUBTOTAL(9,G987:G987)</f>
        <v>-336484232</v>
      </c>
    </row>
    <row r="989" spans="2:7" ht="27" customHeight="1" x14ac:dyDescent="0.2">
      <c r="B989" s="2"/>
      <c r="C989" s="13"/>
      <c r="D989" s="11" t="s">
        <v>202</v>
      </c>
      <c r="E989" s="14">
        <f>SUBTOTAL(9,E985:E988)</f>
        <v>336484232</v>
      </c>
      <c r="F989" s="14">
        <f>SUBTOTAL(9,F985:F988)</f>
        <v>0</v>
      </c>
      <c r="G989" s="14">
        <f>SUBTOTAL(9,G985:G988)</f>
        <v>-336484232</v>
      </c>
    </row>
    <row r="990" spans="2:7" x14ac:dyDescent="0.2">
      <c r="B990" s="2"/>
      <c r="C990" s="13"/>
      <c r="D990" s="15"/>
      <c r="E990" s="16"/>
      <c r="F990" s="16"/>
      <c r="G990" s="16"/>
    </row>
    <row r="991" spans="2:7" ht="15" customHeight="1" x14ac:dyDescent="0.2">
      <c r="B991" s="2"/>
      <c r="C991" s="13"/>
      <c r="D991" s="17" t="s">
        <v>832</v>
      </c>
      <c r="E991" s="18">
        <f>SUBTOTAL(9,E7:E990)</f>
        <v>2781334619</v>
      </c>
      <c r="F991" s="18">
        <f>SUBTOTAL(9,F7:F990)</f>
        <v>1469699821.01333</v>
      </c>
      <c r="G991" s="18">
        <f>SUBTOTAL(9,G7:G990)</f>
        <v>-1311634797.98667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2024-08-20T10:26:31Z</dcterms:created>
  <dcterms:modified xsi:type="dcterms:W3CDTF">2024-08-21T12:33:29Z</dcterms:modified>
</cp:coreProperties>
</file>