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
    </mc:Choice>
  </mc:AlternateContent>
  <xr:revisionPtr revIDLastSave="305" documentId="8_{0DB8F26A-53DE-4489-95D2-9BAC413F510F}" xr6:coauthVersionLast="47" xr6:coauthVersionMax="47" xr10:uidLastSave="{F6E05C5C-3537-42E3-8D84-04E7CF4C2A4E}"/>
  <bookViews>
    <workbookView xWindow="-120" yWindow="-120" windowWidth="29040" windowHeight="17520" tabRatio="678" firstSheet="6" activeTab="16" xr2:uid="{00000000-000D-0000-FFFF-FFFF00000000}"/>
  </bookViews>
  <sheets>
    <sheet name="Endringer i rapporteringspakken" sheetId="36" r:id="rId1"/>
    <sheet name="Bevilgningsrapportering" sheetId="57" r:id="rId2"/>
    <sheet name="Note C" sheetId="64" r:id="rId3"/>
    <sheet name="Resultatregnskap" sheetId="32" r:id="rId4"/>
    <sheet name="Balanse - eiendeler" sheetId="2" r:id="rId5"/>
    <sheet name="Balanse - statens kap og gjeld " sheetId="58" r:id="rId6"/>
    <sheet name="Kontantstrøm nettobudsjetterte" sheetId="4" r:id="rId7"/>
    <sheet name="Note1" sheetId="34" r:id="rId8"/>
    <sheet name="Note2" sheetId="9" r:id="rId9"/>
    <sheet name="Note3" sheetId="11" r:id="rId10"/>
    <sheet name="Note4" sheetId="12" r:id="rId11"/>
    <sheet name="Note5 " sheetId="59" r:id="rId12"/>
    <sheet name="Note6" sheetId="13" r:id="rId13"/>
    <sheet name="Note7" sheetId="35" r:id="rId14"/>
    <sheet name="Note8" sheetId="18" r:id="rId15"/>
    <sheet name="Note9 " sheetId="60" r:id="rId16"/>
    <sheet name="Note10 " sheetId="61" r:id="rId17"/>
    <sheet name="Note11" sheetId="19" r:id="rId18"/>
    <sheet name="Note12" sheetId="20" r:id="rId19"/>
    <sheet name="Note13" sheetId="22" r:id="rId20"/>
    <sheet name="Note14" sheetId="24" r:id="rId21"/>
    <sheet name="Note15" sheetId="23" r:id="rId22"/>
    <sheet name="Note16" sheetId="25" r:id="rId23"/>
    <sheet name="Note17" sheetId="62" r:id="rId24"/>
    <sheet name="Note18" sheetId="63" r:id="rId25"/>
    <sheet name="Note19" sheetId="26" r:id="rId26"/>
  </sheets>
  <definedNames>
    <definedName name="_xlnm.Print_Area" localSheetId="1">Bevilgningsrapportering!$A$1:$H$18</definedName>
    <definedName name="_xlnm.Print_Area" localSheetId="3">Resultatregnskap!$A$1:$D$42</definedName>
  </definedNames>
  <calcPr calcId="191028"/>
  <customWorkbookViews>
    <customWorkbookView name="Peter Olgyai - Personlig visning" guid="{7AE059DB-4A82-45F3-B3C8-A058B7BDCC5A}" mergeInterval="0" personalView="1" maximized="1" windowWidth="1276" windowHeight="832" tabRatio="678" activeSheetId="1" showComments="commIndAndComment"/>
    <customWorkbookView name="Vibeke Araberg Karlsen - Personlig visning" guid="{E08F6C1E-EA7C-4AAA-84BE-D7F298563247}" mergeInterval="0" personalView="1" maximized="1" windowWidth="1276" windowHeight="852" tabRatio="67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58" l="1"/>
  <c r="C52" i="58"/>
  <c r="D50" i="58"/>
  <c r="C50" i="58"/>
  <c r="D54" i="2"/>
  <c r="C54" i="2"/>
  <c r="C52" i="2"/>
  <c r="D52" i="2"/>
  <c r="E22" i="64" l="1"/>
  <c r="D22" i="64"/>
  <c r="C22" i="64"/>
  <c r="F21" i="64"/>
  <c r="F20" i="64"/>
  <c r="F19" i="64"/>
  <c r="E15" i="64"/>
  <c r="D15" i="64"/>
  <c r="C15" i="64"/>
  <c r="F14" i="64"/>
  <c r="F13" i="64"/>
  <c r="F12" i="64"/>
  <c r="E8" i="64"/>
  <c r="D8" i="64"/>
  <c r="C8" i="64"/>
  <c r="F7" i="64"/>
  <c r="F6" i="64"/>
  <c r="F5" i="64"/>
  <c r="F15" i="64" l="1"/>
  <c r="F8" i="64"/>
  <c r="F22" i="64"/>
  <c r="B69" i="4" l="1"/>
  <c r="C3" i="63" l="1"/>
  <c r="B3" i="63"/>
  <c r="C3" i="62"/>
  <c r="B3" i="62"/>
  <c r="D5" i="63"/>
  <c r="D6" i="63"/>
  <c r="D7" i="63"/>
  <c r="D8" i="63" s="1"/>
  <c r="D16" i="63" s="1"/>
  <c r="B8" i="63"/>
  <c r="B16" i="63" s="1"/>
  <c r="C8" i="63"/>
  <c r="D11" i="63"/>
  <c r="D12" i="63"/>
  <c r="D13" i="63"/>
  <c r="B14" i="63"/>
  <c r="C14" i="63"/>
  <c r="C16" i="63" s="1"/>
  <c r="D14" i="63"/>
  <c r="D5" i="62"/>
  <c r="D6" i="62"/>
  <c r="D7" i="62"/>
  <c r="D8" i="62" s="1"/>
  <c r="B8" i="62"/>
  <c r="C8" i="62"/>
  <c r="D11" i="62"/>
  <c r="D12" i="62"/>
  <c r="D13" i="62"/>
  <c r="B14" i="62"/>
  <c r="B16" i="62" s="1"/>
  <c r="C14" i="62"/>
  <c r="C16" i="62" s="1"/>
  <c r="D17" i="20"/>
  <c r="B17" i="20"/>
  <c r="D19" i="61"/>
  <c r="B19" i="61"/>
  <c r="D7" i="61"/>
  <c r="B7" i="61"/>
  <c r="B12" i="61"/>
  <c r="D12" i="61"/>
  <c r="B24" i="61"/>
  <c r="D24" i="61"/>
  <c r="D29" i="60"/>
  <c r="B29" i="60"/>
  <c r="D21" i="60"/>
  <c r="B21" i="60"/>
  <c r="D8" i="60"/>
  <c r="B8" i="60"/>
  <c r="B13" i="60"/>
  <c r="D13" i="60"/>
  <c r="B26" i="60"/>
  <c r="D26" i="60"/>
  <c r="B32" i="60"/>
  <c r="D32" i="60"/>
  <c r="D14" i="62" l="1"/>
  <c r="D16" i="62"/>
  <c r="D3" i="59"/>
  <c r="B3" i="59"/>
  <c r="B17" i="59"/>
  <c r="D17" i="59"/>
  <c r="G23" i="59"/>
  <c r="G24" i="59"/>
  <c r="G25" i="59"/>
  <c r="G37" i="59"/>
  <c r="G38" i="59"/>
  <c r="G39" i="59"/>
  <c r="G26" i="59" l="1"/>
  <c r="G40" i="59"/>
  <c r="D3" i="58"/>
  <c r="C3" i="58"/>
  <c r="C10" i="58"/>
  <c r="D10" i="58"/>
  <c r="C14" i="58"/>
  <c r="D14" i="58"/>
  <c r="C19" i="58"/>
  <c r="D19" i="58"/>
  <c r="C27" i="58"/>
  <c r="D27" i="58"/>
  <c r="C31" i="58"/>
  <c r="D31" i="58"/>
  <c r="C41" i="58"/>
  <c r="D41" i="58"/>
  <c r="D43" i="58" l="1"/>
  <c r="C21" i="58"/>
  <c r="D21" i="58"/>
  <c r="D45" i="58" s="1"/>
  <c r="C43" i="58"/>
  <c r="C45" i="58" l="1"/>
  <c r="H18" i="57"/>
  <c r="H17" i="57"/>
  <c r="F13" i="57"/>
  <c r="F8" i="57"/>
  <c r="D10" i="26" l="1"/>
  <c r="D20" i="11"/>
  <c r="D21" i="11"/>
  <c r="C22" i="11"/>
  <c r="B22" i="11"/>
  <c r="G12" i="34"/>
  <c r="D22" i="11" l="1"/>
  <c r="E9" i="12" l="1"/>
  <c r="G20" i="34" l="1"/>
  <c r="E20" i="34"/>
  <c r="B31" i="4" l="1"/>
  <c r="H7" i="19"/>
  <c r="B16" i="13" l="1"/>
  <c r="C69" i="4"/>
  <c r="D12" i="23" l="1"/>
  <c r="B12" i="23"/>
  <c r="D9" i="20"/>
  <c r="D19" i="20" s="1"/>
  <c r="B9" i="20"/>
  <c r="C8" i="35"/>
  <c r="B8" i="35"/>
  <c r="B19" i="20" l="1"/>
  <c r="H21" i="12" l="1"/>
  <c r="H20" i="12"/>
  <c r="C42" i="4"/>
  <c r="B42" i="4"/>
  <c r="H22" i="12" l="1"/>
  <c r="D9" i="13"/>
  <c r="B9" i="13"/>
  <c r="G41" i="34"/>
  <c r="E41" i="34"/>
  <c r="G34" i="34"/>
  <c r="E34" i="34"/>
  <c r="E27" i="34"/>
  <c r="B11" i="4"/>
  <c r="C31" i="4"/>
  <c r="C33" i="2"/>
  <c r="C25" i="2"/>
  <c r="D11" i="2"/>
  <c r="C11" i="2"/>
  <c r="D32" i="32"/>
  <c r="C32" i="32"/>
  <c r="D18" i="32"/>
  <c r="C18" i="32"/>
  <c r="B9" i="11" l="1"/>
  <c r="D13" i="35" l="1"/>
  <c r="D8" i="11" l="1"/>
  <c r="D6" i="11"/>
  <c r="D7" i="11"/>
  <c r="D10" i="11"/>
  <c r="D11" i="11"/>
  <c r="D12" i="11"/>
  <c r="D13" i="11"/>
  <c r="D14" i="11"/>
  <c r="C9" i="11" l="1"/>
  <c r="C15" i="11" s="1"/>
  <c r="D5" i="11"/>
  <c r="D9" i="11" s="1"/>
  <c r="D15" i="11" s="1"/>
  <c r="D3" i="26"/>
  <c r="B3" i="26"/>
  <c r="D3" i="25"/>
  <c r="B3" i="25"/>
  <c r="D4" i="24"/>
  <c r="D12" i="24" s="1"/>
  <c r="B4" i="24"/>
  <c r="B12" i="24" s="1"/>
  <c r="C3" i="35"/>
  <c r="B3" i="35"/>
  <c r="D3" i="23"/>
  <c r="B3" i="23"/>
  <c r="D3" i="22"/>
  <c r="B3" i="22"/>
  <c r="D3" i="20"/>
  <c r="B3" i="20"/>
  <c r="D3" i="13"/>
  <c r="B3" i="13"/>
  <c r="D3" i="9"/>
  <c r="B3" i="9"/>
  <c r="G3" i="34"/>
  <c r="E3" i="34"/>
  <c r="C3" i="4"/>
  <c r="C51" i="4" s="1"/>
  <c r="B3" i="4"/>
  <c r="B51" i="4" s="1"/>
  <c r="D3" i="2"/>
  <c r="C3" i="2"/>
  <c r="D5" i="35"/>
  <c r="D6" i="35"/>
  <c r="D7" i="35"/>
  <c r="E12" i="34"/>
  <c r="E43" i="34" s="1"/>
  <c r="G27" i="34"/>
  <c r="C10" i="32"/>
  <c r="D10" i="32"/>
  <c r="C25" i="32"/>
  <c r="D25" i="32"/>
  <c r="C37" i="32"/>
  <c r="D37" i="32"/>
  <c r="C42" i="32"/>
  <c r="D42" i="32"/>
  <c r="B10" i="26"/>
  <c r="B8" i="25"/>
  <c r="D8" i="25"/>
  <c r="B9" i="24"/>
  <c r="D9" i="24"/>
  <c r="B17" i="24"/>
  <c r="D17" i="24"/>
  <c r="B7" i="22"/>
  <c r="D7" i="22"/>
  <c r="I7" i="19"/>
  <c r="B5" i="18"/>
  <c r="D16" i="13"/>
  <c r="H5" i="12"/>
  <c r="H6" i="12"/>
  <c r="H7" i="12"/>
  <c r="H8" i="12"/>
  <c r="B9" i="12"/>
  <c r="B15" i="12" s="1"/>
  <c r="C9" i="12"/>
  <c r="C15" i="12" s="1"/>
  <c r="F9" i="12"/>
  <c r="F15" i="12" s="1"/>
  <c r="G9" i="12"/>
  <c r="G15" i="12" s="1"/>
  <c r="D9" i="12"/>
  <c r="D15" i="12" s="1"/>
  <c r="E15" i="12"/>
  <c r="H10" i="12"/>
  <c r="H11" i="12"/>
  <c r="H12" i="12"/>
  <c r="H13" i="12"/>
  <c r="H14" i="12"/>
  <c r="B22" i="12"/>
  <c r="C22" i="12"/>
  <c r="F22" i="12"/>
  <c r="G22" i="12"/>
  <c r="D22" i="12"/>
  <c r="E22" i="12"/>
  <c r="B15" i="11"/>
  <c r="B12" i="9"/>
  <c r="D12" i="9"/>
  <c r="C11" i="4"/>
  <c r="B18" i="4"/>
  <c r="C18" i="4"/>
  <c r="B37" i="4"/>
  <c r="C37" i="4"/>
  <c r="C19" i="2"/>
  <c r="D19" i="2"/>
  <c r="D25" i="2"/>
  <c r="D33" i="2"/>
  <c r="C39" i="2"/>
  <c r="D39" i="2"/>
  <c r="C44" i="2"/>
  <c r="D44" i="2"/>
  <c r="G43" i="34" l="1"/>
  <c r="D8" i="35"/>
  <c r="H9" i="12"/>
  <c r="H15" i="12" s="1"/>
  <c r="B20" i="4"/>
  <c r="D20" i="32"/>
  <c r="D27" i="32" s="1"/>
  <c r="D46" i="2"/>
  <c r="C27" i="2"/>
  <c r="C20" i="32"/>
  <c r="C27" i="32" s="1"/>
  <c r="C46" i="2"/>
  <c r="D27" i="2"/>
  <c r="C20" i="4"/>
  <c r="C48" i="2" l="1"/>
  <c r="D48" i="2"/>
  <c r="C46" i="4"/>
  <c r="C48" i="4" s="1"/>
  <c r="B46" i="4"/>
  <c r="B48" i="4" s="1"/>
</calcChain>
</file>

<file path=xl/sharedStrings.xml><?xml version="1.0" encoding="utf-8"?>
<sst xmlns="http://schemas.openxmlformats.org/spreadsheetml/2006/main" count="535" uniqueCount="419">
  <si>
    <t>Samlet tildeling i henhold til tildelingsbrev</t>
  </si>
  <si>
    <t>Utgiftskapittel</t>
  </si>
  <si>
    <t>Kapittelnavn</t>
  </si>
  <si>
    <t>Post</t>
  </si>
  <si>
    <t>Posttekst</t>
  </si>
  <si>
    <t>Samlet tildeling</t>
  </si>
  <si>
    <t>xxxx</t>
  </si>
  <si>
    <t>[Formålet/Virksomheten]</t>
  </si>
  <si>
    <t>xx</t>
  </si>
  <si>
    <t>Sum utgiftsført</t>
  </si>
  <si>
    <t>Beholdninger rapportert i likvidrapport **</t>
  </si>
  <si>
    <t>Note*</t>
  </si>
  <si>
    <t>Inngående saldo på oppgjørskonto i Norges Bank</t>
  </si>
  <si>
    <t>Endringer i perioden</t>
  </si>
  <si>
    <t>Sum utgående saldo oppgjørskonto i Norges Bank</t>
  </si>
  <si>
    <t>Beholdninger rapportert til kapitalregnskapet (31.12)</t>
  </si>
  <si>
    <t>Konto</t>
  </si>
  <si>
    <t>Tekst</t>
  </si>
  <si>
    <t>Endring</t>
  </si>
  <si>
    <t>6001/82xxxx</t>
  </si>
  <si>
    <t>Beholdninger på konto(er) i Norges Bank</t>
  </si>
  <si>
    <t>6xxxxxxx</t>
  </si>
  <si>
    <t>Eiendeler (aksjer, leieboerinnskudd, m.m)</t>
  </si>
  <si>
    <t>* Henvisning til aktuell note i virksomhetsregnskapet</t>
  </si>
  <si>
    <t xml:space="preserve">** Dersom virksomheten disponerer flere oppgjørskontoer i Norges Bank enn den ordinære driftskontoen, skal også disse beholdningen spesifiseres med inngående saldo, endring i perioden og utgående saldo. Slike beholdninger skal også inngå i oversikten over beholdninger rapportert til kapitalregnskapet. </t>
  </si>
  <si>
    <t>Resultatregnskap</t>
  </si>
  <si>
    <t>Note</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</si>
  <si>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</si>
  <si>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</si>
  <si>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</si>
  <si>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</si>
  <si>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</si>
  <si>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</si>
  <si>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</si>
  <si>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</si>
  <si>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</si>
  <si>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</si>
  <si>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</si>
  <si>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</si>
  <si>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</si>
  <si>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</si>
  <si>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</si>
  <si>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</si>
  <si>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</si>
  <si>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</si>
  <si>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</si>
  <si>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</si>
  <si>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</si>
  <si>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bevilgningsfinansiert virksomhet (nettobudsjetterte)</t>
  </si>
  <si>
    <t>Disponering av periodens resultat (til virksomhetskapital)</t>
  </si>
  <si>
    <t>Sum avregninger og disponeringer</t>
  </si>
  <si>
    <t>Innkrevingsvirksomhet og andre overføringer til staten</t>
  </si>
  <si>
    <t>Avgifter og gebyrer direkte til statskassen</t>
  </si>
  <si>
    <t>Avregning med statskassen innkrevingsvirksomhet</t>
  </si>
  <si>
    <t>Sum innkrevingsvirksomhet og andre overføringer til staten</t>
  </si>
  <si>
    <t>Tilskuddsforvaltning og andre overføringer fra staten</t>
  </si>
  <si>
    <t>Tilskudd til andre</t>
  </si>
  <si>
    <t>Avregning med statskassen tilskuddsforvaltning</t>
  </si>
  <si>
    <t>Sum tilskuddsforvaltning og andre overføringer fra staten</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</si>
  <si>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</si>
  <si>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</si>
  <si>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</si>
  <si>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</si>
  <si>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</si>
  <si>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</si>
  <si>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</si>
  <si>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</si>
  <si>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</si>
  <si>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</si>
  <si>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</si>
  <si>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</si>
  <si>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</si>
  <si>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</si>
  <si>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</si>
  <si>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</si>
  <si>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</si>
  <si>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</si>
  <si>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</si>
  <si>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</si>
  <si>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</si>
  <si>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</si>
  <si>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</si>
  <si>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</si>
  <si>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</si>
  <si>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</si>
  <si>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</si>
  <si>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</si>
  <si>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</si>
  <si>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</si>
  <si>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</si>
  <si>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</si>
  <si>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</si>
  <si>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</si>
  <si>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Sum eiendeler</t>
  </si>
  <si>
    <t>STATENS KAPITAL OG GJELD</t>
  </si>
  <si>
    <t>I Virksomhetskapital</t>
  </si>
  <si>
    <t>Opptjent virksomhetskapital</t>
  </si>
  <si>
    <t>Sum virksomhetskapital</t>
  </si>
  <si>
    <t>II Avregninger</t>
  </si>
  <si>
    <t>Avregnet bevilgningsfinansiert virksomhet (nettobudsjetterte)</t>
  </si>
  <si>
    <t>Sum avregninger</t>
  </si>
  <si>
    <t>III Utsatt inntektsføring av bevilgning (nettobudsjetterte)</t>
  </si>
  <si>
    <t>Statens finansiering av immaterielle eiendeler og varige driftsmidler</t>
  </si>
  <si>
    <t>Ikke inntektsført bevilgning</t>
  </si>
  <si>
    <t>Sum utsatt inntektsføring av bevilgning (nettobudsjetterte)</t>
  </si>
  <si>
    <t>Sum statens kapital</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</si>
  <si>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</si>
  <si>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</si>
  <si>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</si>
  <si>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</si>
  <si>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</si>
  <si>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</si>
  <si>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</si>
  <si>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</si>
  <si>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Skyldige offentlige avgifter</t>
  </si>
  <si>
    <t>Avsatte feriepenger</t>
  </si>
  <si>
    <t>Ikke inntektsført tilskudd og overføringer (nettobudsjetterte)</t>
  </si>
  <si>
    <t>Mottatt forskuddsbetaling</t>
  </si>
  <si>
    <t>Annen kortsiktig gjeld</t>
  </si>
  <si>
    <t>Sum kortsiktig gjeld</t>
  </si>
  <si>
    <t>Sum gjeld</t>
  </si>
  <si>
    <t>Sum statens kapital og gjeld drift</t>
  </si>
  <si>
    <t>Bevilgning mottatt til tilskuddsforvaltning (nettobudsjetterte)</t>
  </si>
  <si>
    <t>Gjeld vedrørende tilskuddsforvaltning og andre overføringer fra staten</t>
  </si>
  <si>
    <t>Sum statens kapital og gjeld</t>
  </si>
  <si>
    <t>Kontantstrømoppstilling etter den direkte metoden for nettobudsjetterte virksomheter</t>
  </si>
  <si>
    <t>Kontantstrømmer fra driftsaktiviteter</t>
  </si>
  <si>
    <t>Innbetalinger</t>
  </si>
  <si>
    <t>innbetalinger av bevilgning</t>
  </si>
  <si>
    <t>innbetalinger av tilskudd og overføringer</t>
  </si>
  <si>
    <t>innbetalinger fra salg av varer og tjenester</t>
  </si>
  <si>
    <t>andre innbetalinger</t>
  </si>
  <si>
    <t>Sum innbetalinger</t>
  </si>
  <si>
    <t>Utbetalinger</t>
  </si>
  <si>
    <t>utbetalinger for kjøp av varer og tjenester</t>
  </si>
  <si>
    <t>utbetalinger av lønn og sosiale kostnader</t>
  </si>
  <si>
    <t>utbetalinger av skatter og offentlige avgifter</t>
  </si>
  <si>
    <t>andre utbetalinger</t>
  </si>
  <si>
    <t>Sum utbetalinger</t>
  </si>
  <si>
    <t>Netto kontantstrøm fra driftsaktiviteter * (se avstemming)</t>
  </si>
  <si>
    <t>Kontantstrømmer fra investeringsaktiviteter</t>
  </si>
  <si>
    <t>innbetalinger ved salg av immaterielle eiendeler og varige driftsmidler</t>
  </si>
  <si>
    <t>utbetalinger ved kjøp av immaterielle eiendeler og varige driftsmidler</t>
  </si>
  <si>
    <t>innbetalinger ved salg av aksjer og andeler</t>
  </si>
  <si>
    <t>utbetalinger ved kjøp av aksjer og andeler</t>
  </si>
  <si>
    <t>utbetalinger ved kjøp av obligasjoner og andre fordringer</t>
  </si>
  <si>
    <t>innbetalinger ved salg av obligasjoner og andre fordringer</t>
  </si>
  <si>
    <t>innbetalinger av rente og utbytte</t>
  </si>
  <si>
    <t>utbetalinger av renter</t>
  </si>
  <si>
    <t>Netto kontantstrøm fra investeringsaktiviteter</t>
  </si>
  <si>
    <t xml:space="preserve">Kontantstrømmer fra finansieringsaktiviteter </t>
  </si>
  <si>
    <t>innbetalinger av virksomhetskapital</t>
  </si>
  <si>
    <t>tilbakebetalinger av virksomhetskapital</t>
  </si>
  <si>
    <t>utbetalinger av utbytte til statskassen</t>
  </si>
  <si>
    <t>Netto kontantstrøm fra finansieringsaktiviteter</t>
  </si>
  <si>
    <t>Kontantstrømmer knyttet til overføringer</t>
  </si>
  <si>
    <t>innbetalinger fra statskassen til tilskudd til andre</t>
  </si>
  <si>
    <t>utbetalinger av tilskudd og overføringer til andre</t>
  </si>
  <si>
    <t>Netto kontantstrøm knyttet til overføringer</t>
  </si>
  <si>
    <t>Effekt av valutakursendringer på kontanter og kontantekvivalenter</t>
  </si>
  <si>
    <t>Netto endring i kontanter og kontantekvivalenter</t>
  </si>
  <si>
    <t>Beholdning av kontanter og kontantekvivalenter ved periodens begynnelse</t>
  </si>
  <si>
    <t>Beholdning av kontanter og kontantekvivalenter ved periodens slutt</t>
  </si>
  <si>
    <t>Avstemming</t>
  </si>
  <si>
    <t>avregning bevilgningsfinansiert virksomhet</t>
  </si>
  <si>
    <t>disponering av periodens resultat (til virksomhetskapital)</t>
  </si>
  <si>
    <t>bokført verdi avhendede anleggsmidler</t>
  </si>
  <si>
    <t>ordinære avskrivninger</t>
  </si>
  <si>
    <t>nedskrivning av anleggsmidler</t>
  </si>
  <si>
    <t>avsetning utsatte inntekter (tilgang anleggsmidler)</t>
  </si>
  <si>
    <t>endring i statens finansiering av immaterielle eiendeler og varige driftsmidler</t>
  </si>
  <si>
    <t>endring i ikke inntektsført bevilgning</t>
  </si>
  <si>
    <t>endring i beholdninger av varer og driftsmateriell</t>
  </si>
  <si>
    <t>endring i kundefordringer</t>
  </si>
  <si>
    <t>endring i leverandørgjeld</t>
  </si>
  <si>
    <t>endring i ikke inntektsført tilskudd og overføringer</t>
  </si>
  <si>
    <t>effekt av valutakursendringer</t>
  </si>
  <si>
    <t>poster klassifisert som investerings- og finansieringsaktiviteter</t>
  </si>
  <si>
    <t>poster klassifisert som kontantstrømmer knyttet til overføringer</t>
  </si>
  <si>
    <t>endring i andre tidsavgrensningsposter</t>
  </si>
  <si>
    <t>Netto kontantstrøm fra driftsaktiviteter*</t>
  </si>
  <si>
    <t>Note 1 Driftsinntekter</t>
  </si>
  <si>
    <t xml:space="preserve"> - brutto benyttet til investeringer i immaterielle eiendeler og varige driftsmidler</t>
  </si>
  <si>
    <t xml:space="preserve"> + utsatt inntekt fra avsetning knyttet til investeringer (avskrivninger)</t>
  </si>
  <si>
    <t xml:space="preserve"> + utsatt inntekt fra avsetning knyttet til investeringer (bokført verdi avhendede anleggsmidler)</t>
  </si>
  <si>
    <t xml:space="preserve"> - utbetaling av tilskudd til andre</t>
  </si>
  <si>
    <t>Andre poster som vedrører bevilgninger (spesifiseres)</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</si>
  <si>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</si>
  <si>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</si>
  <si>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</si>
  <si>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</si>
  <si>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</si>
  <si>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</si>
  <si>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</si>
  <si>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</si>
  <si>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</si>
  <si>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</si>
  <si>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</si>
  <si>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</si>
  <si>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</si>
  <si>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</si>
  <si>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</si>
  <si>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</si>
  <si>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</si>
  <si>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Feriepenger</t>
  </si>
  <si>
    <t>Sykepenger og andre refusjoner (-)</t>
  </si>
  <si>
    <t>Andre ytelser</t>
  </si>
  <si>
    <t>Sum lønnskostnader</t>
  </si>
  <si>
    <t>Note 3 Immaterielle eiendeler</t>
  </si>
  <si>
    <t>Sum</t>
  </si>
  <si>
    <t>Avskrivningssatser (levetider)</t>
  </si>
  <si>
    <t>5 år / lineært</t>
  </si>
  <si>
    <t>Ingen avskrivning</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</si>
  <si>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</si>
  <si>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</si>
  <si>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</si>
  <si>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</si>
  <si>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</si>
  <si>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</si>
  <si>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</si>
  <si>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</si>
  <si>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10-60 år dekomponert lineært</t>
  </si>
  <si>
    <t>3-15 år lineært</t>
  </si>
  <si>
    <t>Virksomhets-  spesifikt</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</si>
  <si>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</si>
  <si>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</si>
  <si>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</si>
  <si>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</si>
  <si>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</si>
  <si>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</si>
  <si>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</si>
  <si>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</si>
  <si>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</si>
  <si>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</si>
  <si>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</si>
  <si>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</si>
  <si>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</si>
  <si>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</si>
  <si>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</si>
  <si>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</si>
  <si>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</si>
  <si>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</si>
  <si>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Maskiner og transport-   midler</t>
  </si>
  <si>
    <t>Infrastruktur-  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</si>
  <si>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</si>
  <si>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</si>
  <si>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</si>
  <si>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</si>
  <si>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</si>
  <si>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Infrastruktureien-deler</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</si>
  <si>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</si>
  <si>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</si>
  <si>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</si>
  <si>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</si>
  <si>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</si>
  <si>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</si>
  <si>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</si>
  <si>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</si>
  <si>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</si>
  <si>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</si>
  <si>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</si>
  <si>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Note 7 Avregnet bevilgningsfinansiert virksomhet (nettobudsjetterte virksomheter)</t>
  </si>
  <si>
    <t>Avsatt til 1</t>
  </si>
  <si>
    <t>Avsatt til 2</t>
  </si>
  <si>
    <t>Avsatt til 3…</t>
  </si>
  <si>
    <t>Sum avregnet bevilgningsfinansiert virksomhet</t>
  </si>
  <si>
    <t>Årets korrigeringer direkte mot avregninger (kongruensavvik)</t>
  </si>
  <si>
    <t>Endring i avregning bevilgingsfinansiert virksomhet i balansen</t>
  </si>
  <si>
    <t xml:space="preserve">Spesifikasjon av andre korrigeringer direkte mot avregninger </t>
  </si>
  <si>
    <t>Avregning bevilgningsfinansiert virksomhet i resultatregnskapet</t>
  </si>
  <si>
    <t>Note 8 Opptjent virksomhetskapital (nettobudsjetterte virksomheter)</t>
  </si>
  <si>
    <t>Overført fra årets resultat</t>
  </si>
  <si>
    <t>Nettobudsjetterte virksomheter kan bare opptjene virksomhetskapital fra inntekter fra oppdrag.</t>
  </si>
  <si>
    <t>Alternativ a) For virksomheter som presenterer innkrevingsvirksomhet etter kontantprinsippet</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</si>
  <si>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</si>
  <si>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</si>
  <si>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</si>
  <si>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</si>
  <si>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</si>
  <si>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Fordringer vedrørende innkrevingsvirksomhet og andre overføringer</t>
  </si>
  <si>
    <t>Fordringer til pålydende</t>
  </si>
  <si>
    <t>Avsatt til forventet tap (-)</t>
  </si>
  <si>
    <t>Note 10 Tilskuddsforvaltning  og andre overføringer fra staten</t>
  </si>
  <si>
    <t>Alternativ a) For virksomheter som presenterer tilskuddsforvaltning etter kontantprinsippet</t>
  </si>
  <si>
    <t>Tilskudd til 1</t>
  </si>
  <si>
    <r>
      <t>Tilskudd til 2</t>
    </r>
    <r>
      <rPr>
        <sz val="11"/>
        <color theme="1"/>
        <rFont val="Calibri"/>
        <family val="2"/>
        <scheme val="minor"/>
      </rPr>
      <t/>
    </r>
  </si>
  <si>
    <t>Tilskudd til 3…</t>
  </si>
  <si>
    <t>Sum tilskudd til andre</t>
  </si>
  <si>
    <t>Alternativ b) For virksomheter som presenterer tilskuddsforvaltning etter samme prinsipper som de er bokført etter</t>
  </si>
  <si>
    <t>Her gis eventuelt en tekstlig utdyping.</t>
  </si>
  <si>
    <t xml:space="preserve">Her gis eventuelt en tekstlig utdyping. </t>
  </si>
  <si>
    <t>Note 11 Investeringer i aksjer og andeler</t>
  </si>
  <si>
    <t>Aksjer</t>
  </si>
  <si>
    <t>Ervervsdato</t>
  </si>
  <si>
    <t>Antall aksjer</t>
  </si>
  <si>
    <t>Eierandel</t>
  </si>
  <si>
    <t>Stemmeandel</t>
  </si>
  <si>
    <t>Årets resultat i selskapet</t>
  </si>
  <si>
    <t>Balanseført egenkapital i selskapet</t>
  </si>
  <si>
    <t>Balanseført verdi kapital-   regnskapet</t>
  </si>
  <si>
    <t>Balanseført verdi virksomhets-   regnskapet</t>
  </si>
  <si>
    <t>Selskap 1</t>
  </si>
  <si>
    <t>Selskap 2</t>
  </si>
  <si>
    <t>Selskap 3…</t>
  </si>
  <si>
    <t>Note 12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</si>
  <si>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</si>
  <si>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</si>
  <si>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</si>
  <si>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</si>
  <si>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</si>
  <si>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</si>
  <si>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</si>
  <si>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</si>
  <si>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</si>
  <si>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</si>
  <si>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</si>
  <si>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</si>
  <si>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</si>
  <si>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</si>
  <si>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13 Kundefordringer</t>
  </si>
  <si>
    <t>Kundefordringer til pålydende</t>
  </si>
  <si>
    <t>Sum kundefordringer</t>
  </si>
  <si>
    <t>Note 14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</si>
  <si>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</si>
  <si>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</si>
  <si>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</si>
  <si>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</si>
  <si>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</si>
  <si>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</si>
  <si>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</si>
  <si>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15 Andre kortsiktige fordringer</t>
  </si>
  <si>
    <t>Forskuddsbetalt lønn</t>
  </si>
  <si>
    <t>Reiseforskudd</t>
  </si>
  <si>
    <t>Personallån</t>
  </si>
  <si>
    <t>Andre fordringer på ansatte</t>
  </si>
  <si>
    <t>Forskuddsbetalt leie</t>
  </si>
  <si>
    <t>Andre forskuddsbetalte kostnader</t>
  </si>
  <si>
    <t>Sum andre fordringer</t>
  </si>
  <si>
    <t>Note 16 Bankinnskudd, kontanter og lignende</t>
  </si>
  <si>
    <t>Innskudd statens konsernkonto (nettobudsjetterte virksomheter)</t>
  </si>
  <si>
    <t>Øvrige bankkontoer</t>
  </si>
  <si>
    <t>Kontantbeholdninger</t>
  </si>
  <si>
    <t>Note 17 Ikke inntektsført bevilgning  (nettobudsjetterte virksomheter)</t>
  </si>
  <si>
    <t>Ikke inntektsført bevilgning fra fagdepartementet (gjeld)</t>
  </si>
  <si>
    <t>Oppgave 1</t>
  </si>
  <si>
    <t>Oppgave 2</t>
  </si>
  <si>
    <t>Oppgave 3…</t>
  </si>
  <si>
    <t>Sum ikke inntektsført bevilgning fra fagdepartementet (gjeld)</t>
  </si>
  <si>
    <t>Ikke inntektsført bevilgning fra andre departementer (gjeld)</t>
  </si>
  <si>
    <t>Sum ikke inntektsført bevilgning fra andre departementer (gjeld)</t>
  </si>
  <si>
    <t>Sum ikke inntektført bevilgning</t>
  </si>
  <si>
    <t>Note 18 Ikke inntektsført tilskudd og overføringer (nettobudsjetterte virksomheter)</t>
  </si>
  <si>
    <t>Ikke inntektsførte tilskudd og overføringer (gjeld)</t>
  </si>
  <si>
    <t>Sum ikke inntektsførte tilskudd og overføringer (gjeld)</t>
  </si>
  <si>
    <t>Opptjente, ikke mottatte tilskudd og overføringer (fordringer)</t>
  </si>
  <si>
    <t>Sum opptjente, ikke mottatte tilskudd og overføringer (fordringer)</t>
  </si>
  <si>
    <t>Sum ikke inntektsført tilskudd og overføringer</t>
  </si>
  <si>
    <t>Note 19 Annen kortsiktig gjeld</t>
  </si>
  <si>
    <t>Skyldig lønn</t>
  </si>
  <si>
    <t>Annen gjeld til ansatte</t>
  </si>
  <si>
    <t>Påløpte kostnader</t>
  </si>
  <si>
    <t>Sum annen kortsiktig gjeld</t>
  </si>
  <si>
    <t xml:space="preserve">Hvis presentasjon etter kontantprinsippet må "Alternativ b)" slettes. Denne teksten skal slettes uavhengig av </t>
  </si>
  <si>
    <t>hvilket prinsipp man bruker.</t>
  </si>
  <si>
    <t>Hvis presentasjon etter samme prinsipper som de er bokført, må "Alternativ a)" slettes. Denne teksten skal slettes</t>
  </si>
  <si>
    <t>Skyldig skattetrekk og andre trekk</t>
  </si>
  <si>
    <t>Oppstilling av bevilgningsrapportering, 31.12.2025</t>
  </si>
  <si>
    <t>Regnskap 2025</t>
  </si>
  <si>
    <t>Balanseført verdi 31.12.2025</t>
  </si>
  <si>
    <t>Opptjent virksomhetskapital 01.01.2025</t>
  </si>
  <si>
    <t>Opptjent virksomhetskapital 31.12.2025</t>
  </si>
  <si>
    <t>Tilgang i 2025</t>
  </si>
  <si>
    <t>Avgang anskaffelseskost i 2025 (-)</t>
  </si>
  <si>
    <t>Fra anlegg under utførelse til annen gruppe i 2025</t>
  </si>
  <si>
    <t>Anskaffelseskost 31.12.2025</t>
  </si>
  <si>
    <t>Akkumulerte nedskrivninger 01.01.2025</t>
  </si>
  <si>
    <t>Nedskrivninger i 2025</t>
  </si>
  <si>
    <t>Akkumulerte avskrivninger 01.01.2025</t>
  </si>
  <si>
    <t>Ordinære avskrivninger i 2025</t>
  </si>
  <si>
    <t>Akkumulerte avskrivninger avgang i 2025 (-)</t>
  </si>
  <si>
    <t>Avhendelse av varige driftsmidler i 2025:</t>
  </si>
  <si>
    <t>Anskaffelseskost 01.01.2025</t>
  </si>
  <si>
    <t>Fra immaterielle eiendeler under utførelse til annen gruppe i 2025</t>
  </si>
  <si>
    <t>Avhendelse av immaterielle eiendeler i 2025:</t>
  </si>
  <si>
    <t>Avtaler om leie av kontorlokaler</t>
  </si>
  <si>
    <t>Årlig leiebeløp</t>
  </si>
  <si>
    <t>Av neste års bevilgning</t>
  </si>
  <si>
    <t>Av senere års bevilgning</t>
  </si>
  <si>
    <t>Samlet binding på framtidige års bevilgninger</t>
  </si>
  <si>
    <t>Totalt</t>
  </si>
  <si>
    <t>Varighet 1-5 år</t>
  </si>
  <si>
    <t>Vesentlige avtaler om kjøp av tjenester</t>
  </si>
  <si>
    <t>Årlig beløp</t>
  </si>
  <si>
    <t>Lønn</t>
  </si>
  <si>
    <t>Arbeidsgiveravgift</t>
  </si>
  <si>
    <t>Pensjonskostnader*</t>
  </si>
  <si>
    <t>Lønn balanseført ved egenutvikling av anleggsmidler (-)**</t>
  </si>
  <si>
    <t xml:space="preserve">Nettobudsjetterte virksomheter og forvaltningsbedrifter kan opptjene virksomhetskapital. </t>
  </si>
  <si>
    <t>IV Fordringer vedrørende innkrevingsvirksomhet og andre overføringer</t>
  </si>
  <si>
    <t>Fordringer vedrørende innkrevingsvirksomhet og andre overføringer til staten</t>
  </si>
  <si>
    <t>Sum fordringer vedrørende innkrevingsvirksomhet og andre overføringer</t>
  </si>
  <si>
    <t>C. Statens kapital</t>
  </si>
  <si>
    <t>D. Gjeld</t>
  </si>
  <si>
    <t>IV Gjeld vedrørende tilskuddsforvaltning og andre overføringer</t>
  </si>
  <si>
    <t>Sum gjeld vedrørende tilskuddsforvaltning og andre overføringer</t>
  </si>
  <si>
    <t>Note 9 Innkrevingsvirksomhet og andre overføringer til staten</t>
  </si>
  <si>
    <t>Avsetning for lønnsoppgjør*</t>
  </si>
  <si>
    <t>Antall utførte årsverk</t>
  </si>
  <si>
    <t>Lønn og andre ytelser til virksomhetsleder</t>
  </si>
  <si>
    <t>Navn på virksomhetsleder</t>
  </si>
  <si>
    <t>Lønn og andre ytelser til styreleder og de enkelte medlemmer av styret</t>
  </si>
  <si>
    <r>
      <t>Navn på leder av styret (</t>
    </r>
    <r>
      <rPr>
        <i/>
        <sz val="12"/>
        <rFont val="Times New Roman"/>
        <family val="1"/>
      </rPr>
      <t>styreleder</t>
    </r>
    <r>
      <rPr>
        <b/>
        <i/>
        <sz val="12"/>
        <rFont val="Times New Roman"/>
        <family val="1"/>
      </rPr>
      <t>)</t>
    </r>
  </si>
  <si>
    <t>Navn på styremedlem 1</t>
  </si>
  <si>
    <t>Navn på styremedlem 2 osv.</t>
  </si>
  <si>
    <t>Note 2 Lønnskostnader, årsverk og andre ytelser</t>
  </si>
  <si>
    <t>Note C Oversikt over binding på framtidige års bevilgninger</t>
  </si>
  <si>
    <t>Andre vesentlige leieavtaler*</t>
  </si>
  <si>
    <t xml:space="preserve">*Andre vesentlige leieavtaler gjelder …... </t>
  </si>
  <si>
    <t>uavhengig av hvilket prinsipp man bruker.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</si>
</sst>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
    <numFmt numFmtId="166" formatCode="0.0\ %"/>
    <numFmt numFmtId="167" formatCode="0.0"/>
    <numFmt numFmtId="168" formatCode="_(* #,##0.00_);_(* \(#,##0.00\);_(* &quot;-&quot;??_);_(@_)"/>
    <numFmt numFmtId="169" formatCode="_(* #,##0_);_(* \(#,##0\);_(* &quot;-&quot;??_);_(@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Times New Roman"/>
      <family val="1"/>
    </font>
    <font>
      <sz val="10"/>
      <name val="Times New Roman"/>
      <family val="1"/>
    </font>
    <font>
      <b/>
      <sz val="12"/>
      <name val="Arial"/>
      <family val="2"/>
    </font>
    <font>
      <sz val="12"/>
      <name val="Times New Roman"/>
      <family val="1"/>
    </font>
    <font>
      <sz val="12"/>
      <name val="Arial"/>
      <family val="2"/>
    </font>
    <font>
      <i/>
      <sz val="12"/>
      <name val="Arial"/>
      <family val="2"/>
    </font>
    <font>
      <sz val="10"/>
      <name val="Arial"/>
      <family val="2"/>
    </font>
    <font>
      <b/>
      <i/>
      <sz val="12"/>
      <name val="Times New Roman"/>
      <family val="1"/>
    </font>
    <font>
      <u/>
      <sz val="12"/>
      <name val="Times New Roman"/>
      <family val="1"/>
    </font>
    <font>
      <sz val="12"/>
      <name val="Arial"/>
      <family val="2"/>
    </font>
    <font>
      <i/>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rgb="FF00B050"/>
      <name val="Times New Roman"/>
      <family val="1"/>
    </font>
    <font>
      <sz val="11"/>
      <color theme="0"/>
      <name val="Calibri"/>
      <family val="2"/>
      <scheme val="minor"/>
    </font>
    <font>
      <b/>
      <sz val="16"/>
      <name val="Times New Roman"/>
      <family val="1"/>
    </font>
    <font>
      <sz val="11"/>
      <name val="Calibri"/>
      <family val="2"/>
      <scheme val="minor"/>
    </font>
    <font>
      <sz val="10"/>
      <color rgb="FFFF0000"/>
      <name val="Arial"/>
      <family val="2"/>
    </font>
    <font>
      <b/>
      <sz val="10"/>
      <name val="Arial"/>
      <family val="2"/>
    </font>
    <font>
      <sz val="12"/>
      <color theme="0" tint="-0.499984740745262"/>
      <name val="Times New Roman"/>
      <family val="1"/>
    </font>
    <font>
      <b/>
      <sz val="12"/>
      <color theme="0" tint="-0.499984740745262"/>
      <name val="Times New Roman"/>
      <family val="1"/>
    </font>
    <font>
      <i/>
      <sz val="12"/>
      <color theme="0" tint="-0.499984740745262"/>
      <name val="Times New Roman"/>
      <family val="1"/>
    </font>
    <font>
      <sz val="12"/>
      <color indexed="8"/>
      <name val="Times New Roman"/>
      <family val="1"/>
    </font>
    <font>
      <sz val="12"/>
      <color theme="0" tint="-0.34998626667073579"/>
      <name val="Times New Roman"/>
      <family val="1"/>
    </font>
    <font>
      <sz val="12"/>
      <color rgb="FFFF0000"/>
      <name val="Times New Roman"/>
      <family val="1"/>
    </font>
    <font>
      <i/>
      <sz val="12"/>
      <color theme="1"/>
      <name val="Times New Roman"/>
      <family val="1"/>
    </font>
    <font>
      <sz val="12"/>
      <color theme="1"/>
      <name val="Times New Roman"/>
      <family val="1"/>
    </font>
    <font>
      <strike/>
      <sz val="12"/>
      <color rgb="FFFF0000"/>
      <name val="Times New Roman"/>
      <family val="1"/>
    </font>
    <font>
      <b/>
      <sz val="12"/>
      <color theme="0"/>
      <name val="Times New Roman"/>
      <family val="1"/>
    </font>
    <font>
      <b/>
      <sz val="12"/>
      <color rgb="FFFF0000"/>
      <name val="Times New Roman"/>
      <family val="1"/>
    </font>
    <font>
      <sz val="12"/>
      <color theme="1"/>
      <name val="Arial"/>
      <family val="2"/>
    </font>
    <font>
      <sz val="12"/>
      <color theme="1"/>
      <name val="Calibri"/>
      <family val="2"/>
      <scheme val="minor"/>
    </font>
    <font>
      <sz val="16"/>
      <name val="Times New Roman"/>
      <family val="1"/>
    </font>
    <font>
      <sz val="12"/>
      <color rgb="FF000000"/>
      <name val="Times New Roman"/>
      <family val="1"/>
    </font>
  </fonts>
  <fills count="28">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auto="1"/>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76">
    <xf numFmtId="0" fontId="0" fillId="0" borderId="0"/>
    <xf numFmtId="164" fontId="14" fillId="0" borderId="0" applyFont="0" applyFill="0" applyBorder="0" applyAlignment="0" applyProtection="0"/>
    <xf numFmtId="0" fontId="22" fillId="0" borderId="0"/>
    <xf numFmtId="0" fontId="22" fillId="0" borderId="0"/>
    <xf numFmtId="164" fontId="22" fillId="0" borderId="0" applyFont="0" applyFill="0" applyBorder="0" applyAlignment="0" applyProtection="0"/>
    <xf numFmtId="0" fontId="13" fillId="0" borderId="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27" fillId="9"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27" fillId="11"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5"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22" borderId="0" applyNumberFormat="0" applyBorder="0" applyAlignment="0" applyProtection="0"/>
    <xf numFmtId="0" fontId="29" fillId="6" borderId="0" applyNumberFormat="0" applyBorder="0" applyAlignment="0" applyProtection="0"/>
    <xf numFmtId="0" fontId="30" fillId="23" borderId="7" applyNumberFormat="0" applyAlignment="0" applyProtection="0"/>
    <xf numFmtId="0" fontId="30" fillId="23" borderId="7" applyNumberFormat="0" applyAlignment="0" applyProtection="0"/>
    <xf numFmtId="0" fontId="31" fillId="24" borderId="8" applyNumberFormat="0" applyAlignment="0" applyProtection="0"/>
    <xf numFmtId="0" fontId="29" fillId="6"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7" borderId="0" applyNumberFormat="0" applyBorder="0" applyAlignment="0" applyProtection="0"/>
    <xf numFmtId="0" fontId="33" fillId="7" borderId="0" applyNumberFormat="0" applyBorder="0" applyAlignment="0" applyProtection="0"/>
    <xf numFmtId="0" fontId="34" fillId="0" borderId="9" applyNumberFormat="0" applyFill="0" applyAlignment="0" applyProtection="0"/>
    <xf numFmtId="0" fontId="35" fillId="0" borderId="10" applyNumberFormat="0" applyFill="0" applyAlignment="0" applyProtection="0"/>
    <xf numFmtId="0" fontId="36" fillId="0" borderId="11" applyNumberFormat="0" applyFill="0" applyAlignment="0" applyProtection="0"/>
    <xf numFmtId="0" fontId="36" fillId="0" borderId="0" applyNumberFormat="0" applyFill="0" applyBorder="0" applyAlignment="0" applyProtection="0"/>
    <xf numFmtId="0" fontId="37" fillId="10" borderId="7" applyNumberFormat="0" applyAlignment="0" applyProtection="0"/>
    <xf numFmtId="0" fontId="37" fillId="10" borderId="7" applyNumberFormat="0" applyAlignment="0" applyProtection="0"/>
    <xf numFmtId="0" fontId="38" fillId="0" borderId="12" applyNumberFormat="0" applyFill="0" applyAlignment="0" applyProtection="0"/>
    <xf numFmtId="164" fontId="22"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31" fillId="24" borderId="8" applyNumberFormat="0" applyAlignment="0" applyProtection="0"/>
    <xf numFmtId="0" fontId="38" fillId="0" borderId="12" applyNumberFormat="0" applyFill="0" applyAlignment="0" applyProtection="0"/>
    <xf numFmtId="0" fontId="22" fillId="25" borderId="13" applyNumberFormat="0" applyFont="0" applyAlignment="0" applyProtection="0"/>
    <xf numFmtId="0" fontId="22" fillId="25" borderId="13" applyNumberFormat="0" applyFont="0" applyAlignment="0" applyProtection="0"/>
    <xf numFmtId="0" fontId="39" fillId="26" borderId="0" applyNumberFormat="0" applyBorder="0" applyAlignment="0" applyProtection="0"/>
    <xf numFmtId="0" fontId="22" fillId="0" borderId="0"/>
    <xf numFmtId="0" fontId="22" fillId="0" borderId="0"/>
    <xf numFmtId="0" fontId="2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25" borderId="13" applyNumberFormat="0" applyFont="0" applyAlignment="0" applyProtection="0"/>
    <xf numFmtId="0" fontId="22" fillId="25" borderId="13" applyNumberFormat="0" applyFont="0" applyAlignment="0" applyProtection="0"/>
    <xf numFmtId="0" fontId="39" fillId="26" borderId="0" applyNumberFormat="0" applyBorder="0" applyAlignment="0" applyProtection="0"/>
    <xf numFmtId="0" fontId="40" fillId="23" borderId="14" applyNumberFormat="0" applyAlignment="0" applyProtection="0"/>
    <xf numFmtId="0" fontId="34" fillId="0" borderId="9" applyNumberFormat="0" applyFill="0" applyAlignment="0" applyProtection="0"/>
    <xf numFmtId="0" fontId="35" fillId="0" borderId="10" applyNumberFormat="0" applyFill="0" applyAlignment="0" applyProtection="0"/>
    <xf numFmtId="0" fontId="36" fillId="0" borderId="11" applyNumberFormat="0" applyFill="0" applyAlignment="0" applyProtection="0"/>
    <xf numFmtId="0" fontId="36"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15" applyNumberFormat="0" applyFill="0" applyAlignment="0" applyProtection="0"/>
    <xf numFmtId="0" fontId="42" fillId="0" borderId="15" applyNumberFormat="0" applyFill="0" applyAlignment="0" applyProtection="0"/>
    <xf numFmtId="164" fontId="22" fillId="0" borderId="0" applyFont="0" applyFill="0" applyBorder="0" applyAlignment="0" applyProtection="0"/>
    <xf numFmtId="164" fontId="22" fillId="0" borderId="0" applyFont="0" applyFill="0" applyBorder="0" applyAlignment="0" applyProtection="0"/>
    <xf numFmtId="0" fontId="40" fillId="23" borderId="14" applyNumberFormat="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22"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2" fillId="3" borderId="0" applyNumberFormat="0" applyBorder="0" applyAlignment="0" applyProtection="0"/>
    <xf numFmtId="0" fontId="12" fillId="0" borderId="0"/>
    <xf numFmtId="0" fontId="12" fillId="0" borderId="0"/>
    <xf numFmtId="164" fontId="12" fillId="0" borderId="0" applyFont="0" applyFill="0" applyBorder="0" applyAlignment="0" applyProtection="0"/>
    <xf numFmtId="0" fontId="11" fillId="0" borderId="0"/>
    <xf numFmtId="0" fontId="45" fillId="27" borderId="0" applyNumberFormat="0" applyBorder="0" applyAlignment="0" applyProtection="0"/>
    <xf numFmtId="0" fontId="14" fillId="0" borderId="0"/>
    <xf numFmtId="0" fontId="10" fillId="0" borderId="0"/>
    <xf numFmtId="168" fontId="14" fillId="0" borderId="0" applyFont="0" applyFill="0" applyBorder="0" applyAlignment="0" applyProtection="0"/>
    <xf numFmtId="0" fontId="14" fillId="0" borderId="0"/>
    <xf numFmtId="0" fontId="10" fillId="0" borderId="0"/>
    <xf numFmtId="164" fontId="10" fillId="0" borderId="0" applyFont="0" applyFill="0" applyBorder="0" applyAlignment="0" applyProtection="0"/>
    <xf numFmtId="0" fontId="10" fillId="0" borderId="0"/>
    <xf numFmtId="0" fontId="9" fillId="0" borderId="0"/>
    <xf numFmtId="164" fontId="9" fillId="0" borderId="0" applyFont="0" applyFill="0" applyBorder="0" applyAlignment="0" applyProtection="0"/>
    <xf numFmtId="0" fontId="8" fillId="0" borderId="0"/>
    <xf numFmtId="0" fontId="8" fillId="3" borderId="0" applyNumberFormat="0" applyBorder="0" applyAlignment="0" applyProtection="0"/>
    <xf numFmtId="0" fontId="7" fillId="0" borderId="0"/>
    <xf numFmtId="164" fontId="14" fillId="0" borderId="0" applyFont="0" applyFill="0" applyBorder="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0" fillId="23" borderId="21" applyNumberFormat="0" applyAlignment="0" applyProtection="0"/>
    <xf numFmtId="0" fontId="30" fillId="23" borderId="21" applyNumberFormat="0" applyAlignment="0" applyProtection="0"/>
    <xf numFmtId="0" fontId="37" fillId="10" borderId="21" applyNumberFormat="0" applyAlignment="0" applyProtection="0"/>
    <xf numFmtId="0" fontId="37" fillId="10" borderId="21" applyNumberFormat="0" applyAlignment="0" applyProtection="0"/>
    <xf numFmtId="164" fontId="14"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4" fillId="25" borderId="22" applyNumberFormat="0" applyFont="0" applyAlignment="0" applyProtection="0"/>
    <xf numFmtId="0" fontId="14" fillId="25" borderId="22"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25" borderId="22" applyNumberFormat="0" applyFont="0" applyAlignment="0" applyProtection="0"/>
    <xf numFmtId="0" fontId="14" fillId="25" borderId="22" applyNumberFormat="0" applyFont="0" applyAlignment="0" applyProtection="0"/>
    <xf numFmtId="0" fontId="40" fillId="23" borderId="23" applyNumberFormat="0" applyAlignment="0" applyProtection="0"/>
    <xf numFmtId="0" fontId="42" fillId="0" borderId="24" applyNumberFormat="0" applyFill="0" applyAlignment="0" applyProtection="0"/>
    <xf numFmtId="0" fontId="42" fillId="0" borderId="24" applyNumberFormat="0" applyFill="0" applyAlignment="0" applyProtection="0"/>
    <xf numFmtId="164" fontId="14" fillId="0" borderId="0" applyFont="0" applyFill="0" applyBorder="0" applyAlignment="0" applyProtection="0"/>
    <xf numFmtId="164" fontId="14" fillId="0" borderId="0" applyFont="0" applyFill="0" applyBorder="0" applyAlignment="0" applyProtection="0"/>
    <xf numFmtId="0" fontId="40" fillId="23" borderId="23" applyNumberFormat="0" applyAlignment="0" applyProtection="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5" fillId="3" borderId="0" applyNumberFormat="0" applyBorder="0" applyAlignment="0" applyProtection="0"/>
    <xf numFmtId="0" fontId="5" fillId="0" borderId="0"/>
    <xf numFmtId="0" fontId="4" fillId="0" borderId="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 borderId="0" applyNumberFormat="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3" borderId="0" applyNumberFormat="0" applyBorder="0" applyAlignment="0" applyProtection="0"/>
    <xf numFmtId="0" fontId="4" fillId="0" borderId="0"/>
    <xf numFmtId="0" fontId="4" fillId="0" borderId="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30" fillId="23" borderId="25" applyNumberFormat="0" applyAlignment="0" applyProtection="0"/>
    <xf numFmtId="0" fontId="30" fillId="23" borderId="25" applyNumberFormat="0" applyAlignment="0" applyProtection="0"/>
    <xf numFmtId="0" fontId="37" fillId="10" borderId="25" applyNumberFormat="0" applyAlignment="0" applyProtection="0"/>
    <xf numFmtId="0" fontId="37" fillId="10" borderId="25"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4" fillId="25" borderId="26" applyNumberFormat="0" applyFont="0" applyAlignment="0" applyProtection="0"/>
    <xf numFmtId="0" fontId="14" fillId="25" borderId="2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25" borderId="26" applyNumberFormat="0" applyFont="0" applyAlignment="0" applyProtection="0"/>
    <xf numFmtId="0" fontId="14" fillId="25" borderId="26" applyNumberFormat="0" applyFont="0" applyAlignment="0" applyProtection="0"/>
    <xf numFmtId="0" fontId="40" fillId="23" borderId="27" applyNumberFormat="0" applyAlignment="0" applyProtection="0"/>
    <xf numFmtId="0" fontId="42" fillId="0" borderId="28" applyNumberFormat="0" applyFill="0" applyAlignment="0" applyProtection="0"/>
    <xf numFmtId="0" fontId="42" fillId="0" borderId="28" applyNumberFormat="0" applyFill="0" applyAlignment="0" applyProtection="0"/>
    <xf numFmtId="0" fontId="40" fillId="23" borderId="27" applyNumberFormat="0" applyAlignment="0" applyProtection="0"/>
    <xf numFmtId="0" fontId="4" fillId="3" borderId="0" applyNumberFormat="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3" borderId="0" applyNumberFormat="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3" borderId="0" applyNumberFormat="0" applyBorder="0" applyAlignment="0" applyProtection="0"/>
    <xf numFmtId="0" fontId="4" fillId="0" borderId="0"/>
    <xf numFmtId="0" fontId="3" fillId="3" borderId="0" applyNumberFormat="0" applyBorder="0" applyAlignment="0" applyProtection="0"/>
    <xf numFmtId="0" fontId="3" fillId="0" borderId="0"/>
  </cellStyleXfs>
  <cellXfs count="351">
    <xf numFmtId="0" fontId="0" fillId="0" borderId="0" xfId="0"/>
    <xf numFmtId="0" fontId="16" fillId="0" borderId="0" xfId="0" applyFont="1"/>
    <xf numFmtId="0" fontId="18" fillId="0" borderId="4" xfId="0" applyFont="1" applyBorder="1" applyAlignment="1">
      <alignment horizontal="center" vertical="top" wrapText="1"/>
    </xf>
    <xf numFmtId="0" fontId="20" fillId="0" borderId="4" xfId="0" applyFont="1" applyBorder="1" applyAlignment="1">
      <alignment horizontal="center" vertical="top" wrapText="1"/>
    </xf>
    <xf numFmtId="0" fontId="21" fillId="0" borderId="4" xfId="0" applyFont="1" applyBorder="1" applyAlignment="1">
      <alignment vertical="top" wrapText="1"/>
    </xf>
    <xf numFmtId="0" fontId="20" fillId="0" borderId="4" xfId="0" applyFont="1" applyBorder="1" applyAlignment="1">
      <alignment vertical="top" wrapText="1"/>
    </xf>
    <xf numFmtId="0" fontId="21" fillId="0" borderId="4" xfId="0" applyFont="1" applyBorder="1" applyAlignment="1">
      <alignment horizontal="center" vertical="top" wrapText="1"/>
    </xf>
    <xf numFmtId="0" fontId="19" fillId="0" borderId="0" xfId="0" applyFont="1"/>
    <xf numFmtId="0" fontId="19" fillId="0" borderId="0" xfId="0" applyFont="1" applyAlignment="1">
      <alignment horizontal="left" indent="2"/>
    </xf>
    <xf numFmtId="0" fontId="16" fillId="0" borderId="0" xfId="0" applyFont="1" applyAlignment="1">
      <alignment horizontal="left" indent="2"/>
    </xf>
    <xf numFmtId="0" fontId="19" fillId="0" borderId="2" xfId="0" applyFont="1" applyBorder="1" applyAlignment="1">
      <alignment horizontal="left" indent="2"/>
    </xf>
    <xf numFmtId="0" fontId="24" fillId="0" borderId="0" xfId="0" applyFont="1" applyAlignment="1">
      <alignment horizontal="left" indent="2"/>
    </xf>
    <xf numFmtId="3" fontId="18" fillId="0" borderId="4" xfId="0" applyNumberFormat="1" applyFont="1" applyBorder="1" applyAlignment="1">
      <alignment horizontal="right" vertical="top" wrapText="1"/>
    </xf>
    <xf numFmtId="3" fontId="20" fillId="0" borderId="4" xfId="0" applyNumberFormat="1" applyFont="1" applyBorder="1" applyAlignment="1">
      <alignment horizontal="right" vertical="top" wrapText="1"/>
    </xf>
    <xf numFmtId="3" fontId="21" fillId="0" borderId="4" xfId="0" applyNumberFormat="1" applyFont="1" applyBorder="1" applyAlignment="1">
      <alignment horizontal="right" vertical="top" wrapText="1"/>
    </xf>
    <xf numFmtId="0" fontId="20" fillId="0" borderId="0" xfId="0" applyFont="1" applyAlignment="1">
      <alignment horizontal="left" vertical="top" wrapText="1" indent="1"/>
    </xf>
    <xf numFmtId="0" fontId="20" fillId="0" borderId="0" xfId="0" applyFont="1" applyAlignment="1">
      <alignment horizontal="center" vertical="top" wrapText="1"/>
    </xf>
    <xf numFmtId="0" fontId="25" fillId="0" borderId="0" xfId="0" applyFont="1"/>
    <xf numFmtId="0" fontId="19" fillId="0" borderId="4" xfId="0" applyFont="1" applyBorder="1" applyAlignment="1">
      <alignment vertical="top" wrapText="1"/>
    </xf>
    <xf numFmtId="14" fontId="18" fillId="0" borderId="4" xfId="0" applyNumberFormat="1" applyFont="1" applyBorder="1" applyAlignment="1">
      <alignment horizontal="center" vertical="top" wrapText="1"/>
    </xf>
    <xf numFmtId="0" fontId="16" fillId="0" borderId="4" xfId="0" applyFont="1" applyBorder="1" applyAlignment="1">
      <alignment vertical="top" wrapText="1"/>
    </xf>
    <xf numFmtId="0" fontId="26" fillId="0" borderId="0" xfId="0" applyFont="1"/>
    <xf numFmtId="3" fontId="16" fillId="0" borderId="0" xfId="0" applyNumberFormat="1" applyFont="1" applyAlignment="1">
      <alignment horizontal="right" wrapText="1"/>
    </xf>
    <xf numFmtId="3" fontId="19" fillId="0" borderId="0" xfId="0" applyNumberFormat="1" applyFont="1" applyAlignment="1">
      <alignment horizontal="right" wrapText="1"/>
    </xf>
    <xf numFmtId="0" fontId="20" fillId="0" borderId="0" xfId="0" applyFont="1"/>
    <xf numFmtId="0" fontId="23" fillId="0" borderId="0" xfId="0" applyFont="1"/>
    <xf numFmtId="3" fontId="19" fillId="0" borderId="1" xfId="0" applyNumberFormat="1" applyFont="1" applyBorder="1" applyAlignment="1">
      <alignment horizontal="right" wrapText="1"/>
    </xf>
    <xf numFmtId="0" fontId="16" fillId="0" borderId="2" xfId="0" applyFont="1" applyBorder="1"/>
    <xf numFmtId="3" fontId="16" fillId="0" borderId="2" xfId="0" applyNumberFormat="1" applyFont="1" applyBorder="1" applyAlignment="1">
      <alignment horizontal="right" wrapText="1"/>
    </xf>
    <xf numFmtId="3" fontId="19" fillId="0" borderId="2" xfId="0" applyNumberFormat="1" applyFont="1" applyBorder="1" applyAlignment="1">
      <alignment horizontal="right" wrapText="1"/>
    </xf>
    <xf numFmtId="0" fontId="16" fillId="0" borderId="0" xfId="0" applyFont="1" applyProtection="1">
      <protection locked="0"/>
    </xf>
    <xf numFmtId="49" fontId="16" fillId="0" borderId="0" xfId="0" applyNumberFormat="1" applyFont="1" applyAlignment="1" applyProtection="1">
      <alignment horizontal="right"/>
      <protection locked="0"/>
    </xf>
    <xf numFmtId="38" fontId="19" fillId="0" borderId="0" xfId="0" applyNumberFormat="1" applyFont="1" applyProtection="1">
      <protection locked="0"/>
    </xf>
    <xf numFmtId="3" fontId="19" fillId="0" borderId="0" xfId="0" applyNumberFormat="1" applyFont="1" applyAlignment="1" applyProtection="1">
      <alignment horizontal="right"/>
      <protection locked="0"/>
    </xf>
    <xf numFmtId="38" fontId="19" fillId="0" borderId="1" xfId="0" applyNumberFormat="1" applyFont="1" applyBorder="1" applyProtection="1">
      <protection locked="0"/>
    </xf>
    <xf numFmtId="38" fontId="16" fillId="0" borderId="0" xfId="0" applyNumberFormat="1" applyFont="1" applyProtection="1">
      <protection locked="0"/>
    </xf>
    <xf numFmtId="3" fontId="16" fillId="0" borderId="0" xfId="0" applyNumberFormat="1" applyFont="1" applyAlignment="1" applyProtection="1">
      <alignment horizontal="right" wrapText="1"/>
      <protection locked="0"/>
    </xf>
    <xf numFmtId="0" fontId="19" fillId="0" borderId="2" xfId="0" applyFont="1" applyBorder="1"/>
    <xf numFmtId="3" fontId="19" fillId="0" borderId="0" xfId="1" applyNumberFormat="1" applyFont="1" applyAlignment="1" applyProtection="1">
      <alignment horizontal="right" wrapText="1"/>
    </xf>
    <xf numFmtId="3" fontId="19" fillId="0" borderId="0" xfId="1" applyNumberFormat="1" applyFont="1" applyAlignment="1" applyProtection="1">
      <alignment horizontal="right" wrapText="1"/>
      <protection locked="0"/>
    </xf>
    <xf numFmtId="3" fontId="19" fillId="0" borderId="0"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xf>
    <xf numFmtId="3" fontId="19" fillId="0" borderId="0" xfId="1" applyNumberFormat="1" applyFont="1" applyBorder="1" applyAlignment="1" applyProtection="1">
      <alignment horizontal="right" wrapText="1"/>
    </xf>
    <xf numFmtId="3" fontId="16" fillId="0" borderId="2" xfId="1" applyNumberFormat="1" applyFont="1" applyBorder="1" applyAlignment="1" applyProtection="1">
      <alignment horizontal="right" wrapText="1"/>
    </xf>
    <xf numFmtId="3" fontId="19" fillId="0" borderId="0" xfId="0" applyNumberFormat="1" applyFont="1"/>
    <xf numFmtId="166" fontId="19" fillId="0" borderId="0" xfId="0" applyNumberFormat="1" applyFont="1" applyAlignment="1">
      <alignment horizontal="center" wrapText="1"/>
    </xf>
    <xf numFmtId="9" fontId="19" fillId="0" borderId="0" xfId="0" applyNumberFormat="1" applyFont="1" applyAlignment="1" applyProtection="1">
      <alignment horizontal="center"/>
      <protection locked="0"/>
    </xf>
    <xf numFmtId="9" fontId="19" fillId="0" borderId="0" xfId="0" applyNumberFormat="1" applyFont="1" applyAlignment="1" applyProtection="1">
      <alignment horizontal="center" wrapText="1"/>
      <protection locked="0"/>
    </xf>
    <xf numFmtId="0" fontId="19" fillId="0" borderId="0" xfId="0" applyFont="1" applyProtection="1">
      <protection locked="0"/>
    </xf>
    <xf numFmtId="0" fontId="19" fillId="2" borderId="0" xfId="0" applyFont="1" applyFill="1" applyProtection="1">
      <protection locked="0"/>
    </xf>
    <xf numFmtId="0" fontId="16" fillId="2" borderId="0" xfId="0" applyFont="1" applyFill="1"/>
    <xf numFmtId="0" fontId="19" fillId="2" borderId="0" xfId="0" applyFont="1" applyFill="1"/>
    <xf numFmtId="3" fontId="19" fillId="0" borderId="0" xfId="1" applyNumberFormat="1" applyFont="1" applyFill="1" applyBorder="1" applyAlignment="1" applyProtection="1">
      <alignment horizontal="right" wrapText="1"/>
      <protection locked="0"/>
    </xf>
    <xf numFmtId="3" fontId="19" fillId="0" borderId="0" xfId="0" applyNumberFormat="1" applyFont="1" applyAlignment="1" applyProtection="1">
      <alignment horizontal="right" wrapText="1"/>
      <protection locked="0"/>
    </xf>
    <xf numFmtId="0" fontId="19" fillId="0" borderId="0" xfId="0" applyFont="1" applyAlignment="1">
      <alignment horizontal="center" wrapText="1"/>
    </xf>
    <xf numFmtId="0" fontId="24" fillId="0" borderId="0" xfId="0" applyFont="1"/>
    <xf numFmtId="3" fontId="16" fillId="0" borderId="3" xfId="0" applyNumberFormat="1" applyFont="1" applyBorder="1" applyAlignment="1">
      <alignment horizontal="right" wrapText="1"/>
    </xf>
    <xf numFmtId="165" fontId="16" fillId="0" borderId="0" xfId="0" applyNumberFormat="1" applyFont="1" applyAlignment="1">
      <alignment horizontal="center"/>
    </xf>
    <xf numFmtId="3" fontId="19" fillId="0" borderId="0" xfId="1" applyNumberFormat="1" applyFont="1" applyBorder="1" applyAlignment="1">
      <alignment horizontal="right" wrapText="1"/>
    </xf>
    <xf numFmtId="3" fontId="16" fillId="0" borderId="2" xfId="1" applyNumberFormat="1" applyFont="1" applyBorder="1" applyAlignment="1">
      <alignment horizontal="right" wrapText="1"/>
    </xf>
    <xf numFmtId="3" fontId="19" fillId="0" borderId="0" xfId="1" applyNumberFormat="1" applyFont="1" applyAlignment="1">
      <alignment horizontal="right" wrapText="1"/>
    </xf>
    <xf numFmtId="3" fontId="19" fillId="0" borderId="0" xfId="0" applyNumberFormat="1" applyFont="1" applyAlignment="1" applyProtection="1">
      <alignment horizontal="left" wrapText="1"/>
      <protection locked="0"/>
    </xf>
    <xf numFmtId="166" fontId="19" fillId="0" borderId="0" xfId="0" applyNumberFormat="1" applyFont="1" applyAlignment="1" applyProtection="1">
      <alignment horizontal="right" wrapText="1"/>
      <protection locked="0"/>
    </xf>
    <xf numFmtId="0" fontId="16" fillId="0" borderId="2" xfId="0" applyFont="1" applyBorder="1" applyProtection="1">
      <protection locked="0"/>
    </xf>
    <xf numFmtId="3" fontId="19" fillId="0" borderId="2" xfId="0" applyNumberFormat="1" applyFont="1" applyBorder="1" applyAlignment="1" applyProtection="1">
      <alignment horizontal="right"/>
      <protection locked="0"/>
    </xf>
    <xf numFmtId="3" fontId="19" fillId="0" borderId="2" xfId="0" applyNumberFormat="1" applyFont="1" applyBorder="1" applyProtection="1">
      <protection locked="0"/>
    </xf>
    <xf numFmtId="3" fontId="16" fillId="0" borderId="2" xfId="1" applyNumberFormat="1" applyFont="1" applyBorder="1" applyAlignment="1" applyProtection="1">
      <alignment horizontal="right" wrapText="1"/>
      <protection locked="0"/>
    </xf>
    <xf numFmtId="3" fontId="16" fillId="0" borderId="2" xfId="0" applyNumberFormat="1" applyFont="1" applyBorder="1" applyProtection="1">
      <protection locked="0"/>
    </xf>
    <xf numFmtId="3" fontId="16" fillId="0" borderId="2" xfId="0" applyNumberFormat="1" applyFont="1" applyBorder="1" applyAlignment="1" applyProtection="1">
      <alignment horizontal="right" wrapText="1"/>
      <protection locked="0"/>
    </xf>
    <xf numFmtId="0" fontId="19" fillId="0" borderId="0" xfId="0" applyFont="1" applyAlignment="1">
      <alignment horizontal="center"/>
    </xf>
    <xf numFmtId="0" fontId="19" fillId="0" borderId="1" xfId="0" applyFont="1" applyBorder="1" applyProtection="1">
      <protection locked="0"/>
    </xf>
    <xf numFmtId="38" fontId="23" fillId="0" borderId="1" xfId="0" applyNumberFormat="1" applyFont="1" applyBorder="1" applyProtection="1">
      <protection locked="0"/>
    </xf>
    <xf numFmtId="38" fontId="23" fillId="0" borderId="2" xfId="0" applyNumberFormat="1" applyFont="1" applyBorder="1" applyProtection="1">
      <protection locked="0"/>
    </xf>
    <xf numFmtId="0" fontId="16" fillId="0" borderId="0" xfId="0" applyFont="1" applyAlignment="1">
      <alignment horizontal="center"/>
    </xf>
    <xf numFmtId="0" fontId="16" fillId="0" borderId="3" xfId="0" applyFont="1" applyBorder="1"/>
    <xf numFmtId="3" fontId="19" fillId="0" borderId="4" xfId="0" applyNumberFormat="1" applyFont="1" applyBorder="1" applyAlignment="1">
      <alignment horizontal="right" wrapText="1"/>
    </xf>
    <xf numFmtId="167" fontId="19" fillId="0" borderId="0" xfId="0" applyNumberFormat="1" applyFont="1"/>
    <xf numFmtId="0" fontId="19" fillId="0" borderId="4" xfId="0" applyFont="1" applyBorder="1" applyAlignment="1">
      <alignment horizontal="left" vertical="top" wrapText="1" indent="1"/>
    </xf>
    <xf numFmtId="0" fontId="19" fillId="0" borderId="4" xfId="0" applyFont="1" applyBorder="1" applyAlignment="1">
      <alignment horizontal="center" vertical="top" wrapText="1"/>
    </xf>
    <xf numFmtId="3" fontId="19" fillId="0" borderId="4" xfId="0" applyNumberFormat="1" applyFont="1" applyBorder="1" applyAlignment="1">
      <alignment horizontal="right" vertical="top" wrapText="1"/>
    </xf>
    <xf numFmtId="0" fontId="26" fillId="0" borderId="4" xfId="0" applyFont="1" applyBorder="1" applyAlignment="1">
      <alignment vertical="top" wrapText="1"/>
    </xf>
    <xf numFmtId="0" fontId="26" fillId="0" borderId="4" xfId="0" applyFont="1" applyBorder="1" applyAlignment="1">
      <alignment horizontal="center" vertical="top" wrapText="1"/>
    </xf>
    <xf numFmtId="0" fontId="19" fillId="0" borderId="0" xfId="0" applyFont="1" applyAlignment="1">
      <alignment horizontal="left" vertical="top" wrapText="1" indent="1"/>
    </xf>
    <xf numFmtId="0" fontId="19" fillId="0" borderId="4" xfId="0" applyFont="1" applyBorder="1" applyAlignment="1">
      <alignment horizontal="center"/>
    </xf>
    <xf numFmtId="0" fontId="19" fillId="0" borderId="0" xfId="0" applyFont="1" applyAlignment="1">
      <alignment horizontal="left" indent="1"/>
    </xf>
    <xf numFmtId="0" fontId="26" fillId="0" borderId="2" xfId="0" applyFont="1" applyBorder="1" applyAlignment="1">
      <alignment horizontal="left" indent="2"/>
    </xf>
    <xf numFmtId="3" fontId="23" fillId="0" borderId="0" xfId="0" applyNumberFormat="1" applyFont="1" applyAlignment="1">
      <alignment horizontal="right" wrapText="1"/>
    </xf>
    <xf numFmtId="0" fontId="19" fillId="0" borderId="1" xfId="0" applyFont="1" applyBorder="1"/>
    <xf numFmtId="38" fontId="16" fillId="0" borderId="2" xfId="0" applyNumberFormat="1" applyFont="1" applyBorder="1"/>
    <xf numFmtId="38" fontId="16" fillId="0" borderId="1" xfId="0" applyNumberFormat="1" applyFont="1" applyBorder="1" applyProtection="1">
      <protection locked="0"/>
    </xf>
    <xf numFmtId="0" fontId="16" fillId="0" borderId="1" xfId="0" applyFont="1" applyBorder="1"/>
    <xf numFmtId="3" fontId="16" fillId="0" borderId="1" xfId="0" applyNumberFormat="1" applyFont="1" applyBorder="1" applyAlignment="1">
      <alignment horizontal="right" wrapText="1"/>
    </xf>
    <xf numFmtId="0" fontId="26" fillId="0" borderId="0" xfId="0" applyFont="1" applyAlignment="1">
      <alignment horizontal="left" indent="2"/>
    </xf>
    <xf numFmtId="0" fontId="19" fillId="0" borderId="0" xfId="0" applyFont="1" applyAlignment="1" applyProtection="1">
      <alignment horizontal="right" wrapText="1"/>
      <protection locked="0"/>
    </xf>
    <xf numFmtId="0" fontId="0" fillId="0" borderId="0" xfId="0" applyAlignment="1">
      <alignment horizontal="center"/>
    </xf>
    <xf numFmtId="0" fontId="0" fillId="0" borderId="0" xfId="0" applyAlignment="1">
      <alignment horizontal="right"/>
    </xf>
    <xf numFmtId="0" fontId="0" fillId="0" borderId="0" xfId="0" applyAlignment="1">
      <alignment horizontal="left" indent="1"/>
    </xf>
    <xf numFmtId="0" fontId="0" fillId="0" borderId="0" xfId="0" applyAlignment="1">
      <alignment horizontal="left" vertical="top" wrapText="1" indent="1"/>
    </xf>
    <xf numFmtId="0" fontId="19" fillId="0" borderId="0" xfId="0" applyFont="1" applyAlignment="1">
      <alignment horizontal="center" vertical="top"/>
    </xf>
    <xf numFmtId="0" fontId="19" fillId="0" borderId="0" xfId="0" applyFont="1" applyAlignment="1">
      <alignment horizontal="center" vertical="top" wrapText="1"/>
    </xf>
    <xf numFmtId="3" fontId="19" fillId="0" borderId="0" xfId="1" applyNumberFormat="1" applyFont="1" applyAlignment="1" applyProtection="1">
      <alignment horizontal="center" vertical="top" wrapText="1"/>
    </xf>
    <xf numFmtId="0" fontId="19" fillId="0" borderId="0" xfId="0" applyFont="1" applyAlignment="1" applyProtection="1">
      <alignment horizontal="center" vertical="top" wrapText="1"/>
      <protection locked="0"/>
    </xf>
    <xf numFmtId="3" fontId="19" fillId="0" borderId="2" xfId="0" applyNumberFormat="1" applyFont="1" applyBorder="1"/>
    <xf numFmtId="2" fontId="19" fillId="0" borderId="0" xfId="0" applyNumberFormat="1" applyFont="1"/>
    <xf numFmtId="10" fontId="19" fillId="0" borderId="0" xfId="0" applyNumberFormat="1"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44" fillId="0" borderId="0" xfId="0" applyFont="1"/>
    <xf numFmtId="3" fontId="19" fillId="0" borderId="0" xfId="0" applyNumberFormat="1" applyFont="1" applyProtection="1">
      <protection locked="0"/>
    </xf>
    <xf numFmtId="49" fontId="19" fillId="0" borderId="0" xfId="0" applyNumberFormat="1" applyFont="1"/>
    <xf numFmtId="168" fontId="47" fillId="0" borderId="0" xfId="207" applyFont="1" applyFill="1" applyBorder="1" applyAlignment="1">
      <alignment horizontal="center" vertical="top" wrapText="1"/>
    </xf>
    <xf numFmtId="168" fontId="0" fillId="0" borderId="0" xfId="207" applyFont="1"/>
    <xf numFmtId="169" fontId="0" fillId="0" borderId="0" xfId="207" applyNumberFormat="1" applyFont="1"/>
    <xf numFmtId="169" fontId="0" fillId="0" borderId="0" xfId="0" applyNumberFormat="1"/>
    <xf numFmtId="3" fontId="14" fillId="0" borderId="0" xfId="0" applyNumberFormat="1" applyFont="1"/>
    <xf numFmtId="0" fontId="0" fillId="0" borderId="0" xfId="0" applyAlignment="1">
      <alignment horizontal="left"/>
    </xf>
    <xf numFmtId="0" fontId="14" fillId="0" borderId="0" xfId="0" applyFont="1"/>
    <xf numFmtId="0" fontId="17" fillId="0" borderId="0" xfId="0" applyFont="1"/>
    <xf numFmtId="0" fontId="46" fillId="0" borderId="16" xfId="0" applyFont="1" applyBorder="1"/>
    <xf numFmtId="0" fontId="46" fillId="0" borderId="0" xfId="0" applyFont="1"/>
    <xf numFmtId="0" fontId="17" fillId="0" borderId="29" xfId="0" applyFont="1" applyBorder="1"/>
    <xf numFmtId="0" fontId="48" fillId="0" borderId="0" xfId="204" applyFont="1" applyFill="1" applyBorder="1" applyAlignment="1">
      <alignment vertical="top" wrapText="1"/>
    </xf>
    <xf numFmtId="0" fontId="48" fillId="0" borderId="0" xfId="0" applyFont="1"/>
    <xf numFmtId="3" fontId="0" fillId="0" borderId="0" xfId="0" applyNumberFormat="1"/>
    <xf numFmtId="0" fontId="49" fillId="0" borderId="0" xfId="0" applyFont="1"/>
    <xf numFmtId="169" fontId="0" fillId="0" borderId="0" xfId="207" applyNumberFormat="1" applyFont="1" applyFill="1"/>
    <xf numFmtId="169" fontId="49" fillId="0" borderId="0" xfId="0" applyNumberFormat="1" applyFont="1"/>
    <xf numFmtId="0" fontId="14" fillId="0" borderId="0" xfId="0" applyFont="1" applyAlignment="1">
      <alignment horizontal="left"/>
    </xf>
    <xf numFmtId="0" fontId="14" fillId="0" borderId="0" xfId="205"/>
    <xf numFmtId="0" fontId="14" fillId="0" borderId="0" xfId="205" applyAlignment="1">
      <alignment horizontal="center"/>
    </xf>
    <xf numFmtId="0" fontId="19" fillId="0" borderId="4" xfId="205" applyFont="1" applyBorder="1" applyAlignment="1">
      <alignment horizontal="center"/>
    </xf>
    <xf numFmtId="0" fontId="19" fillId="0" borderId="4" xfId="205" applyFont="1" applyBorder="1"/>
    <xf numFmtId="3" fontId="19" fillId="0" borderId="4" xfId="205" applyNumberFormat="1" applyFont="1" applyBorder="1" applyAlignment="1">
      <alignment horizontal="right" wrapText="1"/>
    </xf>
    <xf numFmtId="0" fontId="26" fillId="0" borderId="4" xfId="205" applyFont="1" applyBorder="1" applyAlignment="1">
      <alignment vertical="top" wrapText="1"/>
    </xf>
    <xf numFmtId="0" fontId="19" fillId="0" borderId="4" xfId="205" applyFont="1" applyBorder="1" applyAlignment="1">
      <alignment horizontal="left" vertical="top" wrapText="1" indent="1"/>
    </xf>
    <xf numFmtId="0" fontId="19" fillId="0" borderId="0" xfId="205" applyFont="1"/>
    <xf numFmtId="0" fontId="19" fillId="0" borderId="4" xfId="205" applyFont="1" applyBorder="1" applyAlignment="1">
      <alignment horizontal="center" vertical="top" wrapText="1"/>
    </xf>
    <xf numFmtId="0" fontId="20" fillId="0" borderId="0" xfId="205" applyFont="1"/>
    <xf numFmtId="0" fontId="14" fillId="0" borderId="0" xfId="205" applyAlignment="1">
      <alignment horizontal="right"/>
    </xf>
    <xf numFmtId="0" fontId="50" fillId="0" borderId="4" xfId="205" applyFont="1" applyBorder="1"/>
    <xf numFmtId="3" fontId="51" fillId="0" borderId="4" xfId="205" applyNumberFormat="1" applyFont="1" applyBorder="1"/>
    <xf numFmtId="0" fontId="50" fillId="0" borderId="0" xfId="205" applyFont="1"/>
    <xf numFmtId="0" fontId="52" fillId="0" borderId="0" xfId="205" applyFont="1" applyAlignment="1">
      <alignment horizontal="center" vertical="top"/>
    </xf>
    <xf numFmtId="0" fontId="51" fillId="0" borderId="0" xfId="205" applyFont="1" applyAlignment="1">
      <alignment horizontal="left" vertical="top"/>
    </xf>
    <xf numFmtId="3" fontId="16" fillId="0" borderId="4" xfId="205" applyNumberFormat="1" applyFont="1" applyBorder="1"/>
    <xf numFmtId="0" fontId="26" fillId="0" borderId="0" xfId="205" applyFont="1" applyAlignment="1">
      <alignment horizontal="center" vertical="top"/>
    </xf>
    <xf numFmtId="0" fontId="16" fillId="0" borderId="0" xfId="205" applyFont="1" applyAlignment="1">
      <alignment horizontal="left" vertical="top"/>
    </xf>
    <xf numFmtId="3" fontId="16" fillId="0" borderId="2" xfId="205" applyNumberFormat="1" applyFont="1" applyBorder="1"/>
    <xf numFmtId="0" fontId="16" fillId="0" borderId="2" xfId="205" applyFont="1" applyBorder="1"/>
    <xf numFmtId="3" fontId="19" fillId="0" borderId="0" xfId="205" applyNumberFormat="1" applyFont="1"/>
    <xf numFmtId="0" fontId="16" fillId="0" borderId="0" xfId="205" applyFont="1"/>
    <xf numFmtId="38" fontId="16" fillId="0" borderId="2" xfId="205" applyNumberFormat="1" applyFont="1" applyBorder="1" applyAlignment="1">
      <alignment wrapText="1"/>
    </xf>
    <xf numFmtId="14" fontId="16" fillId="0" borderId="0" xfId="205" applyNumberFormat="1" applyFont="1" applyAlignment="1">
      <alignment horizontal="right"/>
    </xf>
    <xf numFmtId="38" fontId="16" fillId="0" borderId="2" xfId="205" applyNumberFormat="1" applyFont="1" applyBorder="1"/>
    <xf numFmtId="165" fontId="16" fillId="0" borderId="0" xfId="205" applyNumberFormat="1" applyFont="1" applyAlignment="1">
      <alignment horizontal="center"/>
    </xf>
    <xf numFmtId="38" fontId="16" fillId="0" borderId="0" xfId="205" applyNumberFormat="1" applyFont="1"/>
    <xf numFmtId="0" fontId="26" fillId="0" borderId="0" xfId="205" applyFont="1"/>
    <xf numFmtId="3" fontId="16" fillId="0" borderId="0" xfId="1" applyNumberFormat="1" applyFont="1" applyBorder="1" applyAlignment="1">
      <alignment horizontal="right" wrapText="1"/>
    </xf>
    <xf numFmtId="0" fontId="19" fillId="2" borderId="0" xfId="205" applyFont="1" applyFill="1"/>
    <xf numFmtId="3" fontId="16" fillId="0" borderId="0" xfId="205" applyNumberFormat="1" applyFont="1" applyAlignment="1">
      <alignment horizontal="right" wrapText="1"/>
    </xf>
    <xf numFmtId="3" fontId="19" fillId="0" borderId="0" xfId="205" applyNumberFormat="1" applyFont="1" applyAlignment="1">
      <alignment horizontal="right" wrapText="1"/>
    </xf>
    <xf numFmtId="3" fontId="16" fillId="0" borderId="2" xfId="205" applyNumberFormat="1" applyFont="1" applyBorder="1" applyAlignment="1">
      <alignment horizontal="right" wrapText="1"/>
    </xf>
    <xf numFmtId="3" fontId="19" fillId="0" borderId="1" xfId="205" applyNumberFormat="1" applyFont="1" applyBorder="1" applyAlignment="1">
      <alignment horizontal="right" wrapText="1"/>
    </xf>
    <xf numFmtId="0" fontId="19" fillId="0" borderId="1" xfId="205" applyFont="1" applyBorder="1"/>
    <xf numFmtId="0" fontId="19" fillId="0" borderId="0" xfId="205" applyFont="1" applyAlignment="1">
      <alignment horizontal="center"/>
    </xf>
    <xf numFmtId="0" fontId="16" fillId="0" borderId="0" xfId="205" applyFont="1" applyAlignment="1">
      <alignment horizontal="center"/>
    </xf>
    <xf numFmtId="0" fontId="16" fillId="2" borderId="0" xfId="205" applyFont="1" applyFill="1"/>
    <xf numFmtId="3" fontId="16" fillId="0" borderId="30" xfId="205" applyNumberFormat="1" applyFont="1" applyBorder="1" applyAlignment="1">
      <alignment horizontal="right" wrapText="1"/>
    </xf>
    <xf numFmtId="0" fontId="17" fillId="0" borderId="30" xfId="0" applyFont="1" applyBorder="1"/>
    <xf numFmtId="3" fontId="19" fillId="0" borderId="30" xfId="1" applyNumberFormat="1" applyFont="1" applyBorder="1" applyAlignment="1" applyProtection="1">
      <alignment horizontal="right" wrapText="1"/>
    </xf>
    <xf numFmtId="168" fontId="2" fillId="0" borderId="0" xfId="207" applyFont="1" applyFill="1" applyBorder="1"/>
    <xf numFmtId="168" fontId="2" fillId="0" borderId="0" xfId="207" applyFont="1" applyFill="1" applyBorder="1" applyAlignment="1">
      <alignment horizontal="center"/>
    </xf>
    <xf numFmtId="0" fontId="16" fillId="0" borderId="5" xfId="204" applyFont="1" applyFill="1" applyBorder="1" applyAlignment="1">
      <alignment horizontal="left" vertical="top"/>
    </xf>
    <xf numFmtId="0" fontId="19" fillId="0" borderId="30" xfId="0" applyFont="1" applyBorder="1"/>
    <xf numFmtId="0" fontId="19" fillId="0" borderId="29" xfId="0" applyFont="1" applyBorder="1"/>
    <xf numFmtId="0" fontId="19" fillId="0" borderId="18" xfId="0" applyFont="1" applyBorder="1"/>
    <xf numFmtId="0" fontId="16" fillId="0" borderId="5" xfId="204" applyFont="1" applyFill="1" applyBorder="1" applyAlignment="1">
      <alignment vertical="top" wrapText="1"/>
    </xf>
    <xf numFmtId="0" fontId="16" fillId="0" borderId="2" xfId="204" applyFont="1" applyFill="1" applyBorder="1" applyAlignment="1">
      <alignment horizontal="left" vertical="top" wrapText="1"/>
    </xf>
    <xf numFmtId="0" fontId="16" fillId="0" borderId="2" xfId="204" applyFont="1" applyFill="1" applyBorder="1" applyAlignment="1">
      <alignment horizontal="center" vertical="top" wrapText="1"/>
    </xf>
    <xf numFmtId="0" fontId="16" fillId="0" borderId="6" xfId="204" applyFont="1" applyFill="1" applyBorder="1" applyAlignment="1">
      <alignment horizontal="right" vertical="top" wrapText="1"/>
    </xf>
    <xf numFmtId="0" fontId="16" fillId="0" borderId="0" xfId="204" applyFont="1" applyFill="1" applyBorder="1" applyAlignment="1">
      <alignment horizontal="right" vertical="top" wrapText="1"/>
    </xf>
    <xf numFmtId="0" fontId="16" fillId="0" borderId="18" xfId="204" applyFont="1" applyFill="1" applyBorder="1" applyAlignment="1">
      <alignment horizontal="right" vertical="top" wrapText="1"/>
    </xf>
    <xf numFmtId="0" fontId="53" fillId="0" borderId="17" xfId="0" applyFont="1" applyBorder="1"/>
    <xf numFmtId="0" fontId="54" fillId="0" borderId="0" xfId="0" applyFont="1"/>
    <xf numFmtId="49" fontId="19" fillId="0" borderId="0" xfId="0" applyNumberFormat="1" applyFont="1" applyAlignment="1">
      <alignment horizontal="center"/>
    </xf>
    <xf numFmtId="0" fontId="19" fillId="0" borderId="0" xfId="0" applyFont="1" applyAlignment="1">
      <alignment horizontal="left"/>
    </xf>
    <xf numFmtId="3" fontId="19" fillId="0" borderId="18" xfId="0" applyNumberFormat="1" applyFont="1" applyBorder="1" applyAlignment="1">
      <alignment horizontal="right"/>
    </xf>
    <xf numFmtId="3" fontId="55" fillId="0" borderId="0" xfId="0" applyNumberFormat="1" applyFont="1" applyAlignment="1">
      <alignment horizontal="right"/>
    </xf>
    <xf numFmtId="0" fontId="19" fillId="0" borderId="17" xfId="0" applyFont="1" applyBorder="1"/>
    <xf numFmtId="0" fontId="19" fillId="0" borderId="19" xfId="0" applyFont="1" applyBorder="1"/>
    <xf numFmtId="0" fontId="54" fillId="0" borderId="1" xfId="0" applyFont="1" applyBorder="1"/>
    <xf numFmtId="49" fontId="19" fillId="0" borderId="1" xfId="0" applyNumberFormat="1" applyFont="1" applyBorder="1" applyAlignment="1">
      <alignment horizontal="center"/>
    </xf>
    <xf numFmtId="0" fontId="19" fillId="0" borderId="1" xfId="0" applyFont="1" applyBorder="1" applyAlignment="1">
      <alignment horizontal="left"/>
    </xf>
    <xf numFmtId="3" fontId="19" fillId="0" borderId="20" xfId="0" applyNumberFormat="1" applyFont="1" applyBorder="1" applyAlignment="1">
      <alignment horizontal="right"/>
    </xf>
    <xf numFmtId="3" fontId="55" fillId="0" borderId="18" xfId="0" applyNumberFormat="1" applyFont="1" applyBorder="1" applyAlignment="1">
      <alignment horizontal="right"/>
    </xf>
    <xf numFmtId="0" fontId="56" fillId="0" borderId="19" xfId="574" applyFont="1" applyFill="1" applyBorder="1"/>
    <xf numFmtId="0" fontId="57" fillId="0" borderId="1" xfId="574" applyFont="1" applyFill="1" applyBorder="1" applyAlignment="1"/>
    <xf numFmtId="0" fontId="57" fillId="0" borderId="1" xfId="574" applyFont="1" applyFill="1" applyBorder="1"/>
    <xf numFmtId="0" fontId="57" fillId="0" borderId="1" xfId="574" applyFont="1" applyFill="1" applyBorder="1" applyAlignment="1">
      <alignment horizontal="left"/>
    </xf>
    <xf numFmtId="3" fontId="19" fillId="0" borderId="20" xfId="574" applyNumberFormat="1" applyFont="1" applyFill="1" applyBorder="1" applyAlignment="1">
      <alignment horizontal="right"/>
    </xf>
    <xf numFmtId="3" fontId="19" fillId="0" borderId="0" xfId="574" applyNumberFormat="1" applyFont="1" applyFill="1" applyBorder="1" applyAlignment="1">
      <alignment horizontal="right"/>
    </xf>
    <xf numFmtId="3" fontId="58" fillId="0" borderId="18" xfId="574" applyNumberFormat="1" applyFont="1" applyFill="1" applyBorder="1" applyAlignment="1">
      <alignment horizontal="right"/>
    </xf>
    <xf numFmtId="0" fontId="56" fillId="0" borderId="17" xfId="574" applyFont="1" applyFill="1" applyBorder="1"/>
    <xf numFmtId="0" fontId="57" fillId="0" borderId="0" xfId="574" applyFont="1" applyFill="1" applyBorder="1" applyAlignment="1"/>
    <xf numFmtId="0" fontId="57" fillId="0" borderId="0" xfId="574" applyFont="1" applyFill="1" applyBorder="1"/>
    <xf numFmtId="0" fontId="57" fillId="0" borderId="0" xfId="574" applyFont="1" applyFill="1" applyBorder="1" applyAlignment="1">
      <alignment horizontal="left"/>
    </xf>
    <xf numFmtId="3" fontId="57" fillId="0" borderId="18" xfId="574" applyNumberFormat="1" applyFont="1" applyFill="1" applyBorder="1" applyAlignment="1">
      <alignment horizontal="right"/>
    </xf>
    <xf numFmtId="0" fontId="16" fillId="0" borderId="16" xfId="204" applyFont="1" applyFill="1" applyBorder="1" applyAlignment="1">
      <alignment horizontal="left" vertical="top"/>
    </xf>
    <xf numFmtId="0" fontId="16" fillId="0" borderId="30" xfId="204" applyFont="1" applyFill="1" applyBorder="1" applyAlignment="1">
      <alignment vertical="top"/>
    </xf>
    <xf numFmtId="0" fontId="59" fillId="0" borderId="30" xfId="204" applyFont="1" applyFill="1" applyBorder="1" applyAlignment="1">
      <alignment horizontal="left" vertical="top" wrapText="1"/>
    </xf>
    <xf numFmtId="0" fontId="16" fillId="0" borderId="30" xfId="204" applyFont="1" applyFill="1" applyBorder="1" applyAlignment="1">
      <alignment horizontal="left" vertical="top" wrapText="1"/>
    </xf>
    <xf numFmtId="0" fontId="16" fillId="0" borderId="29" xfId="204" applyFont="1" applyFill="1" applyBorder="1" applyAlignment="1">
      <alignment horizontal="right" vertical="top" wrapText="1"/>
    </xf>
    <xf numFmtId="0" fontId="60" fillId="0" borderId="0" xfId="204" applyFont="1" applyFill="1" applyBorder="1" applyAlignment="1">
      <alignment horizontal="right" vertical="top" wrapText="1"/>
    </xf>
    <xf numFmtId="0" fontId="60" fillId="0" borderId="18" xfId="204" applyFont="1" applyFill="1" applyBorder="1" applyAlignment="1">
      <alignment horizontal="right" vertical="top" wrapText="1"/>
    </xf>
    <xf numFmtId="0" fontId="57" fillId="0" borderId="16" xfId="575" applyFont="1" applyBorder="1"/>
    <xf numFmtId="0" fontId="20" fillId="0" borderId="30" xfId="0" applyFont="1" applyBorder="1"/>
    <xf numFmtId="3" fontId="57" fillId="0" borderId="30" xfId="575" applyNumberFormat="1" applyFont="1" applyBorder="1" applyAlignment="1">
      <alignment horizontal="center"/>
    </xf>
    <xf numFmtId="0" fontId="57" fillId="0" borderId="30" xfId="575" applyFont="1" applyBorder="1" applyAlignment="1">
      <alignment horizontal="left"/>
    </xf>
    <xf numFmtId="3" fontId="55" fillId="0" borderId="0" xfId="575" applyNumberFormat="1" applyFont="1" applyAlignment="1">
      <alignment horizontal="right"/>
    </xf>
    <xf numFmtId="0" fontId="55" fillId="0" borderId="18" xfId="0" applyFont="1" applyBorder="1" applyAlignment="1">
      <alignment horizontal="right"/>
    </xf>
    <xf numFmtId="0" fontId="57" fillId="0" borderId="19" xfId="575" applyFont="1" applyBorder="1"/>
    <xf numFmtId="0" fontId="20" fillId="0" borderId="1" xfId="0" applyFont="1" applyBorder="1"/>
    <xf numFmtId="0" fontId="57" fillId="0" borderId="1" xfId="575" applyFont="1" applyBorder="1"/>
    <xf numFmtId="0" fontId="57" fillId="0" borderId="1" xfId="575" applyFont="1" applyBorder="1" applyAlignment="1">
      <alignment horizontal="left"/>
    </xf>
    <xf numFmtId="0" fontId="19" fillId="0" borderId="20" xfId="575" applyFont="1" applyBorder="1"/>
    <xf numFmtId="0" fontId="55" fillId="0" borderId="18" xfId="575" applyFont="1" applyBorder="1"/>
    <xf numFmtId="0" fontId="26" fillId="0" borderId="19" xfId="0" applyFont="1" applyBorder="1" applyAlignment="1">
      <alignment horizontal="left"/>
    </xf>
    <xf numFmtId="0" fontId="19" fillId="0" borderId="20" xfId="0" applyFont="1" applyBorder="1"/>
    <xf numFmtId="3" fontId="19" fillId="0" borderId="0" xfId="575" applyNumberFormat="1" applyFont="1" applyAlignment="1">
      <alignment horizontal="right"/>
    </xf>
    <xf numFmtId="0" fontId="55" fillId="0" borderId="0" xfId="0" applyFont="1"/>
    <xf numFmtId="0" fontId="55" fillId="0" borderId="0" xfId="575" applyFont="1" applyAlignment="1">
      <alignment horizontal="right"/>
    </xf>
    <xf numFmtId="0" fontId="16" fillId="0" borderId="16" xfId="0" applyFont="1" applyBorder="1"/>
    <xf numFmtId="0" fontId="16" fillId="0" borderId="30" xfId="0" applyFont="1" applyBorder="1"/>
    <xf numFmtId="0" fontId="19" fillId="0" borderId="30" xfId="204" applyFont="1" applyFill="1" applyBorder="1" applyAlignment="1">
      <alignment horizontal="center" vertical="top" wrapText="1"/>
    </xf>
    <xf numFmtId="0" fontId="19" fillId="0" borderId="30" xfId="204" applyFont="1" applyFill="1" applyBorder="1" applyAlignment="1">
      <alignment horizontal="left" vertical="top" wrapText="1"/>
    </xf>
    <xf numFmtId="0" fontId="19" fillId="0" borderId="30" xfId="204" applyFont="1" applyFill="1" applyBorder="1" applyAlignment="1">
      <alignment horizontal="right" vertical="top" wrapText="1"/>
    </xf>
    <xf numFmtId="0" fontId="19" fillId="0" borderId="29" xfId="0" applyFont="1" applyBorder="1" applyAlignment="1">
      <alignment horizontal="right"/>
    </xf>
    <xf numFmtId="0" fontId="16" fillId="0" borderId="5" xfId="0" applyFont="1" applyBorder="1"/>
    <xf numFmtId="0" fontId="16" fillId="0" borderId="2" xfId="575" applyFont="1" applyBorder="1"/>
    <xf numFmtId="0" fontId="16" fillId="0" borderId="2" xfId="204" applyFont="1" applyFill="1" applyBorder="1"/>
    <xf numFmtId="0" fontId="16" fillId="0" borderId="2" xfId="575" applyFont="1" applyBorder="1" applyAlignment="1">
      <alignment horizontal="left"/>
    </xf>
    <xf numFmtId="0" fontId="16" fillId="0" borderId="2" xfId="0" applyFont="1" applyBorder="1" applyAlignment="1">
      <alignment horizontal="right"/>
    </xf>
    <xf numFmtId="0" fontId="16" fillId="0" borderId="6" xfId="0" applyFont="1" applyBorder="1" applyAlignment="1">
      <alignment horizontal="right"/>
    </xf>
    <xf numFmtId="0" fontId="57" fillId="0" borderId="5" xfId="575" applyFont="1" applyBorder="1" applyAlignment="1">
      <alignment horizontal="left"/>
    </xf>
    <xf numFmtId="0" fontId="54" fillId="0" borderId="2" xfId="575" applyFont="1" applyBorder="1"/>
    <xf numFmtId="0" fontId="19" fillId="0" borderId="2" xfId="0" applyFont="1" applyBorder="1" applyAlignment="1">
      <alignment horizontal="left"/>
    </xf>
    <xf numFmtId="3" fontId="19" fillId="0" borderId="2" xfId="575" applyNumberFormat="1" applyFont="1" applyBorder="1" applyAlignment="1">
      <alignment horizontal="right"/>
    </xf>
    <xf numFmtId="3" fontId="19" fillId="0" borderId="6" xfId="575" applyNumberFormat="1" applyFont="1" applyBorder="1" applyAlignment="1">
      <alignment horizontal="right"/>
    </xf>
    <xf numFmtId="0" fontId="21" fillId="0" borderId="1" xfId="204" applyFont="1" applyFill="1" applyBorder="1"/>
    <xf numFmtId="0" fontId="21" fillId="0" borderId="1" xfId="204" applyFont="1" applyFill="1" applyBorder="1" applyAlignment="1">
      <alignment horizontal="left"/>
    </xf>
    <xf numFmtId="0" fontId="61" fillId="0" borderId="1" xfId="575" applyFont="1" applyBorder="1"/>
    <xf numFmtId="0" fontId="57" fillId="0" borderId="0" xfId="575" applyFont="1" applyAlignment="1">
      <alignment horizontal="left"/>
    </xf>
    <xf numFmtId="0" fontId="54" fillId="0" borderId="0" xfId="575" applyFont="1"/>
    <xf numFmtId="0" fontId="21" fillId="0" borderId="0" xfId="204" applyFont="1" applyFill="1" applyBorder="1"/>
    <xf numFmtId="0" fontId="21" fillId="0" borderId="0" xfId="204" applyFont="1" applyFill="1" applyBorder="1" applyAlignment="1">
      <alignment horizontal="left"/>
    </xf>
    <xf numFmtId="0" fontId="61" fillId="0" borderId="0" xfId="575" applyFont="1"/>
    <xf numFmtId="168" fontId="62" fillId="0" borderId="0" xfId="207" applyFont="1" applyFill="1" applyBorder="1"/>
    <xf numFmtId="0" fontId="20" fillId="0" borderId="0" xfId="0" applyFont="1" applyAlignment="1">
      <alignment horizontal="center"/>
    </xf>
    <xf numFmtId="0" fontId="20" fillId="0" borderId="0" xfId="0" applyFont="1" applyAlignment="1">
      <alignment horizontal="left" indent="1"/>
    </xf>
    <xf numFmtId="0" fontId="46" fillId="0" borderId="0" xfId="205" applyFont="1"/>
    <xf numFmtId="0" fontId="16" fillId="0" borderId="4" xfId="205" applyFont="1" applyBorder="1" applyAlignment="1">
      <alignment horizontal="center"/>
    </xf>
    <xf numFmtId="14" fontId="16" fillId="0" borderId="4" xfId="205" applyNumberFormat="1" applyFont="1" applyBorder="1" applyAlignment="1">
      <alignment horizontal="center"/>
    </xf>
    <xf numFmtId="0" fontId="16" fillId="0" borderId="4" xfId="205" applyFont="1" applyBorder="1" applyAlignment="1">
      <alignment vertical="top" wrapText="1"/>
    </xf>
    <xf numFmtId="0" fontId="19" fillId="0" borderId="4" xfId="205" applyFont="1" applyBorder="1" applyAlignment="1">
      <alignment vertical="top" wrapText="1"/>
    </xf>
    <xf numFmtId="3" fontId="16" fillId="0" borderId="4" xfId="205" applyNumberFormat="1" applyFont="1" applyBorder="1" applyAlignment="1">
      <alignment horizontal="right" wrapText="1"/>
    </xf>
    <xf numFmtId="0" fontId="16" fillId="0" borderId="4" xfId="205" applyFont="1" applyBorder="1" applyAlignment="1">
      <alignment horizontal="left" vertical="top" wrapText="1"/>
    </xf>
    <xf numFmtId="0" fontId="26" fillId="0" borderId="4" xfId="205" applyFont="1" applyBorder="1"/>
    <xf numFmtId="0" fontId="16" fillId="0" borderId="4" xfId="0" applyFont="1" applyBorder="1" applyAlignment="1">
      <alignment horizontal="center"/>
    </xf>
    <xf numFmtId="14" fontId="16" fillId="0" borderId="4" xfId="0" applyNumberFormat="1" applyFont="1" applyBorder="1" applyAlignment="1">
      <alignment horizontal="center"/>
    </xf>
    <xf numFmtId="0" fontId="19" fillId="0" borderId="4" xfId="0" applyFont="1" applyBorder="1"/>
    <xf numFmtId="3" fontId="16" fillId="0" borderId="4" xfId="0" applyNumberFormat="1" applyFont="1" applyBorder="1" applyAlignment="1">
      <alignment horizontal="right" wrapText="1"/>
    </xf>
    <xf numFmtId="14" fontId="16" fillId="0" borderId="0" xfId="0" applyNumberFormat="1" applyFont="1" applyAlignment="1">
      <alignment horizontal="center"/>
    </xf>
    <xf numFmtId="0" fontId="16" fillId="0" borderId="2" xfId="0" applyFont="1" applyBorder="1" applyAlignment="1">
      <alignment horizontal="left" indent="2"/>
    </xf>
    <xf numFmtId="14" fontId="16" fillId="0" borderId="0" xfId="0" applyNumberFormat="1" applyFont="1" applyAlignment="1">
      <alignment horizontal="right"/>
    </xf>
    <xf numFmtId="0" fontId="46" fillId="2" borderId="0" xfId="0" applyFont="1" applyFill="1"/>
    <xf numFmtId="1" fontId="16" fillId="0" borderId="0" xfId="0" applyNumberFormat="1" applyFont="1" applyAlignment="1">
      <alignment horizontal="right"/>
    </xf>
    <xf numFmtId="0" fontId="57" fillId="0" borderId="0" xfId="0" applyFont="1"/>
    <xf numFmtId="0" fontId="46" fillId="2" borderId="0" xfId="0" applyFont="1" applyFill="1" applyProtection="1">
      <protection locked="0"/>
    </xf>
    <xf numFmtId="3" fontId="16" fillId="0" borderId="0" xfId="1" applyNumberFormat="1" applyFont="1" applyAlignment="1" applyProtection="1">
      <alignment horizontal="center" vertical="top"/>
    </xf>
    <xf numFmtId="0" fontId="52" fillId="0" borderId="0" xfId="205" applyFont="1"/>
    <xf numFmtId="0" fontId="57" fillId="0" borderId="0" xfId="205" applyFont="1"/>
    <xf numFmtId="0" fontId="19" fillId="0" borderId="0" xfId="205" applyFont="1" applyAlignment="1">
      <alignment horizontal="center" vertical="top"/>
    </xf>
    <xf numFmtId="0" fontId="50" fillId="0" borderId="0" xfId="205" applyFont="1" applyAlignment="1">
      <alignment horizontal="center" vertical="top"/>
    </xf>
    <xf numFmtId="0" fontId="50" fillId="0" borderId="0" xfId="205" applyFont="1" applyAlignment="1">
      <alignment wrapText="1"/>
    </xf>
    <xf numFmtId="0" fontId="46" fillId="2" borderId="0" xfId="205" applyFont="1" applyFill="1" applyProtection="1">
      <protection locked="0"/>
    </xf>
    <xf numFmtId="14" fontId="19" fillId="0" borderId="0" xfId="0" applyNumberFormat="1" applyFont="1" applyAlignment="1">
      <alignment horizontal="right"/>
    </xf>
    <xf numFmtId="0" fontId="19" fillId="0" borderId="0" xfId="0" applyFont="1" applyAlignment="1">
      <alignment horizontal="center" vertical="center" wrapText="1"/>
    </xf>
    <xf numFmtId="0" fontId="16" fillId="0" borderId="0" xfId="0" applyFont="1" applyAlignment="1">
      <alignment horizontal="left"/>
    </xf>
    <xf numFmtId="0" fontId="16" fillId="0" borderId="0" xfId="0" applyFont="1" applyAlignment="1">
      <alignment horizontal="right"/>
    </xf>
    <xf numFmtId="0" fontId="63" fillId="0" borderId="0" xfId="0" applyFont="1"/>
    <xf numFmtId="0" fontId="16" fillId="0" borderId="0" xfId="205" applyFont="1" applyProtection="1">
      <protection locked="0"/>
    </xf>
    <xf numFmtId="0" fontId="46" fillId="2" borderId="0" xfId="205" applyFont="1" applyFill="1"/>
    <xf numFmtId="3" fontId="16" fillId="0" borderId="0" xfId="0" applyNumberFormat="1" applyFont="1" applyProtection="1">
      <protection locked="0"/>
    </xf>
    <xf numFmtId="3" fontId="16" fillId="0" borderId="0" xfId="0" applyNumberFormat="1" applyFont="1" applyAlignment="1" applyProtection="1">
      <alignment horizontal="left"/>
      <protection locked="0"/>
    </xf>
    <xf numFmtId="3" fontId="46" fillId="2" borderId="0" xfId="0" applyNumberFormat="1" applyFont="1" applyFill="1" applyProtection="1">
      <protection locked="0"/>
    </xf>
    <xf numFmtId="3" fontId="63" fillId="2" borderId="0" xfId="0" applyNumberFormat="1" applyFont="1" applyFill="1" applyProtection="1">
      <protection locked="0"/>
    </xf>
    <xf numFmtId="0" fontId="63" fillId="2" borderId="0" xfId="0" applyFont="1" applyFill="1"/>
    <xf numFmtId="38" fontId="16" fillId="0" borderId="0" xfId="0" applyNumberFormat="1" applyFont="1"/>
    <xf numFmtId="0" fontId="16" fillId="0" borderId="0" xfId="205" applyFont="1" applyAlignment="1">
      <alignment horizontal="right"/>
    </xf>
    <xf numFmtId="3" fontId="19" fillId="0" borderId="0" xfId="1" applyNumberFormat="1" applyFont="1" applyFill="1" applyBorder="1" applyAlignment="1">
      <alignment horizontal="right" wrapText="1"/>
    </xf>
    <xf numFmtId="0" fontId="52" fillId="0" borderId="0" xfId="0" applyFont="1"/>
    <xf numFmtId="3" fontId="19" fillId="0" borderId="31" xfId="205" applyNumberFormat="1" applyFont="1" applyBorder="1"/>
    <xf numFmtId="3" fontId="16" fillId="0" borderId="32" xfId="205" applyNumberFormat="1" applyFont="1" applyBorder="1" applyAlignment="1">
      <alignment wrapText="1"/>
    </xf>
    <xf numFmtId="3" fontId="16" fillId="0" borderId="32" xfId="205" applyNumberFormat="1" applyFont="1" applyBorder="1"/>
    <xf numFmtId="3" fontId="19" fillId="0" borderId="33" xfId="205" applyNumberFormat="1" applyFont="1" applyBorder="1"/>
    <xf numFmtId="3" fontId="19" fillId="0" borderId="32" xfId="205" applyNumberFormat="1" applyFont="1" applyBorder="1"/>
    <xf numFmtId="0" fontId="19" fillId="0" borderId="31" xfId="205" applyFont="1" applyBorder="1"/>
    <xf numFmtId="0" fontId="19" fillId="0" borderId="33" xfId="205" applyFont="1" applyBorder="1"/>
    <xf numFmtId="0" fontId="19" fillId="0" borderId="32" xfId="205" applyFont="1" applyBorder="1"/>
    <xf numFmtId="3" fontId="19" fillId="0" borderId="31" xfId="205" applyNumberFormat="1" applyFont="1" applyBorder="1" applyAlignment="1">
      <alignment horizontal="center" vertical="top"/>
    </xf>
    <xf numFmtId="3" fontId="19" fillId="0" borderId="31" xfId="205" applyNumberFormat="1" applyFont="1" applyBorder="1" applyAlignment="1">
      <alignment horizontal="center" vertical="top" wrapText="1"/>
    </xf>
    <xf numFmtId="0" fontId="19" fillId="0" borderId="31" xfId="205" applyFont="1" applyBorder="1" applyAlignment="1">
      <alignment horizontal="center" vertical="top" wrapText="1"/>
    </xf>
    <xf numFmtId="0" fontId="16" fillId="0" borderId="31" xfId="205" applyFont="1" applyBorder="1" applyAlignment="1">
      <alignment horizontal="center" vertical="top"/>
    </xf>
    <xf numFmtId="3" fontId="50" fillId="0" borderId="31" xfId="205" applyNumberFormat="1" applyFont="1" applyBorder="1" applyAlignment="1">
      <alignment wrapText="1"/>
    </xf>
    <xf numFmtId="0" fontId="50" fillId="0" borderId="31" xfId="205" applyFont="1" applyBorder="1" applyAlignment="1">
      <alignment wrapText="1"/>
    </xf>
    <xf numFmtId="0" fontId="51" fillId="0" borderId="31" xfId="205" applyFont="1" applyBorder="1" applyAlignment="1">
      <alignment wrapText="1"/>
    </xf>
    <xf numFmtId="3" fontId="50" fillId="0" borderId="32" xfId="205" applyNumberFormat="1" applyFont="1" applyBorder="1" applyAlignment="1">
      <alignment wrapText="1"/>
    </xf>
    <xf numFmtId="3" fontId="50" fillId="0" borderId="32" xfId="205" applyNumberFormat="1" applyFont="1" applyBorder="1"/>
    <xf numFmtId="3" fontId="50" fillId="0" borderId="31" xfId="205" applyNumberFormat="1" applyFont="1" applyBorder="1"/>
    <xf numFmtId="3" fontId="50" fillId="0" borderId="33" xfId="205" applyNumberFormat="1" applyFont="1" applyBorder="1"/>
    <xf numFmtId="3" fontId="51" fillId="0" borderId="32" xfId="205" applyNumberFormat="1" applyFont="1" applyBorder="1"/>
    <xf numFmtId="0" fontId="50" fillId="0" borderId="31" xfId="205" applyFont="1" applyBorder="1"/>
    <xf numFmtId="0" fontId="50" fillId="0" borderId="32" xfId="205" applyFont="1" applyBorder="1"/>
    <xf numFmtId="0" fontId="50" fillId="0" borderId="33" xfId="205" applyFont="1" applyBorder="1"/>
    <xf numFmtId="3" fontId="16" fillId="0" borderId="1" xfId="0" applyNumberFormat="1" applyFont="1" applyBorder="1" applyAlignment="1">
      <alignment horizontal="center" wrapText="1"/>
    </xf>
    <xf numFmtId="0" fontId="16" fillId="0" borderId="1" xfId="0" applyFont="1" applyBorder="1" applyAlignment="1">
      <alignment horizontal="center" wrapText="1"/>
    </xf>
    <xf numFmtId="0" fontId="16" fillId="0" borderId="20" xfId="0" applyFont="1" applyBorder="1" applyAlignment="1">
      <alignment horizontal="center" wrapText="1"/>
    </xf>
    <xf numFmtId="3" fontId="19" fillId="0" borderId="18" xfId="0" applyNumberFormat="1" applyFont="1" applyBorder="1"/>
    <xf numFmtId="3" fontId="16" fillId="0" borderId="2" xfId="0" applyNumberFormat="1" applyFont="1" applyBorder="1"/>
    <xf numFmtId="3" fontId="16" fillId="0" borderId="6" xfId="0" applyNumberFormat="1" applyFont="1" applyBorder="1"/>
    <xf numFmtId="0" fontId="19" fillId="0" borderId="0" xfId="205" applyFont="1" applyAlignment="1">
      <alignment horizontal="left" wrapText="1"/>
    </xf>
    <xf numFmtId="0" fontId="46" fillId="0" borderId="0" xfId="208" applyFont="1" applyAlignment="1">
      <alignment horizontal="left" vertical="distributed"/>
    </xf>
    <xf numFmtId="0" fontId="16" fillId="0" borderId="5" xfId="208" applyFont="1" applyBorder="1" applyAlignment="1">
      <alignment horizontal="left" vertical="distributed" wrapText="1"/>
    </xf>
    <xf numFmtId="0" fontId="16" fillId="0" borderId="2" xfId="208" applyFont="1" applyBorder="1" applyAlignment="1">
      <alignment horizontal="left" vertical="distributed" wrapText="1"/>
    </xf>
    <xf numFmtId="0" fontId="16" fillId="0" borderId="6" xfId="208" applyFont="1" applyBorder="1" applyAlignment="1">
      <alignment horizontal="left" vertical="distributed" wrapText="1"/>
    </xf>
    <xf numFmtId="0" fontId="19" fillId="0" borderId="17" xfId="0" applyFont="1" applyBorder="1" applyAlignment="1">
      <alignment horizontal="left"/>
    </xf>
    <xf numFmtId="0" fontId="19" fillId="0" borderId="0" xfId="0" applyFont="1" applyAlignment="1">
      <alignment horizontal="left"/>
    </xf>
    <xf numFmtId="0" fontId="16" fillId="0" borderId="19" xfId="0" applyFont="1" applyBorder="1" applyAlignment="1">
      <alignment horizontal="left" wrapText="1"/>
    </xf>
    <xf numFmtId="0" fontId="16" fillId="0" borderId="1" xfId="0" applyFont="1" applyBorder="1" applyAlignment="1">
      <alignment horizontal="left" wrapText="1"/>
    </xf>
    <xf numFmtId="0" fontId="16" fillId="0" borderId="5" xfId="0" applyFont="1" applyBorder="1" applyAlignment="1">
      <alignment horizontal="left"/>
    </xf>
    <xf numFmtId="0" fontId="16" fillId="0" borderId="2" xfId="0" applyFont="1" applyBorder="1" applyAlignment="1">
      <alignment horizontal="left"/>
    </xf>
    <xf numFmtId="3" fontId="16" fillId="0" borderId="5" xfId="205" applyNumberFormat="1" applyFont="1" applyBorder="1" applyAlignment="1">
      <alignment horizontal="left" wrapText="1"/>
    </xf>
    <xf numFmtId="3" fontId="16" fillId="0" borderId="2" xfId="205" applyNumberFormat="1" applyFont="1" applyBorder="1" applyAlignment="1">
      <alignment horizontal="left" wrapText="1"/>
    </xf>
    <xf numFmtId="3" fontId="16" fillId="0" borderId="6" xfId="205" applyNumberFormat="1" applyFont="1" applyBorder="1" applyAlignment="1">
      <alignment horizontal="left" wrapText="1"/>
    </xf>
    <xf numFmtId="3" fontId="51" fillId="0" borderId="5" xfId="205" applyNumberFormat="1" applyFont="1" applyBorder="1" applyAlignment="1">
      <alignment horizontal="left"/>
    </xf>
    <xf numFmtId="3" fontId="51" fillId="0" borderId="2" xfId="205" applyNumberFormat="1" applyFont="1" applyBorder="1" applyAlignment="1">
      <alignment horizontal="left"/>
    </xf>
    <xf numFmtId="3" fontId="51" fillId="0" borderId="6" xfId="205" applyNumberFormat="1" applyFont="1" applyBorder="1" applyAlignment="1">
      <alignment horizontal="left"/>
    </xf>
    <xf numFmtId="0" fontId="46" fillId="2" borderId="0" xfId="0" applyFont="1" applyFill="1"/>
    <xf numFmtId="0" fontId="63" fillId="0" borderId="0" xfId="0" applyFont="1"/>
    <xf numFmtId="0" fontId="64" fillId="0" borderId="0" xfId="0" applyFont="1" applyAlignment="1">
      <alignment horizontal="left" vertical="top" wrapText="1"/>
    </xf>
  </cellXfs>
  <cellStyles count="576">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4" xr:uid="{00000000-0005-0000-0000-00000B000000}"/>
    <cellStyle name="20% - uthevingsfarge 5 2" xfId="16" xr:uid="{00000000-0005-0000-0000-00000C000000}"/>
    <cellStyle name="20% - uthevingsfarge 5 2 2" xfId="17" xr:uid="{00000000-0005-0000-0000-00000D000000}"/>
    <cellStyle name="20% - uthevingsfarge 5 2 2 2" xfId="18" xr:uid="{00000000-0005-0000-0000-00000E000000}"/>
    <cellStyle name="20% - uthevingsfarge 5 2 2 2 2" xfId="19" xr:uid="{00000000-0005-0000-0000-00000F000000}"/>
    <cellStyle name="20% - uthevingsfarge 5 2 2 2 2 2" xfId="222" xr:uid="{00000000-0005-0000-0000-000010000000}"/>
    <cellStyle name="20% - uthevingsfarge 5 2 2 2 2 2 2" xfId="461" xr:uid="{00000000-0005-0000-0000-000011000000}"/>
    <cellStyle name="20% - uthevingsfarge 5 2 2 2 2 3" xfId="357" xr:uid="{00000000-0005-0000-0000-000012000000}"/>
    <cellStyle name="20% - uthevingsfarge 5 2 2 2 3" xfId="221" xr:uid="{00000000-0005-0000-0000-000013000000}"/>
    <cellStyle name="20% - uthevingsfarge 5 2 2 2 3 2" xfId="460" xr:uid="{00000000-0005-0000-0000-000014000000}"/>
    <cellStyle name="20% - uthevingsfarge 5 2 2 2 4" xfId="356" xr:uid="{00000000-0005-0000-0000-000015000000}"/>
    <cellStyle name="20% - uthevingsfarge 5 2 2 3" xfId="20" xr:uid="{00000000-0005-0000-0000-000016000000}"/>
    <cellStyle name="20% - uthevingsfarge 5 2 2 3 2" xfId="223" xr:uid="{00000000-0005-0000-0000-000017000000}"/>
    <cellStyle name="20% - uthevingsfarge 5 2 2 3 2 2" xfId="462" xr:uid="{00000000-0005-0000-0000-000018000000}"/>
    <cellStyle name="20% - uthevingsfarge 5 2 2 3 3" xfId="358" xr:uid="{00000000-0005-0000-0000-000019000000}"/>
    <cellStyle name="20% - uthevingsfarge 5 2 2 4" xfId="220" xr:uid="{00000000-0005-0000-0000-00001A000000}"/>
    <cellStyle name="20% - uthevingsfarge 5 2 2 4 2" xfId="459" xr:uid="{00000000-0005-0000-0000-00001B000000}"/>
    <cellStyle name="20% - uthevingsfarge 5 2 2 5" xfId="355" xr:uid="{00000000-0005-0000-0000-00001C000000}"/>
    <cellStyle name="20% - uthevingsfarge 5 2 3" xfId="21" xr:uid="{00000000-0005-0000-0000-00001D000000}"/>
    <cellStyle name="20% - uthevingsfarge 5 2 3 2" xfId="22" xr:uid="{00000000-0005-0000-0000-00001E000000}"/>
    <cellStyle name="20% - uthevingsfarge 5 2 3 2 2" xfId="225" xr:uid="{00000000-0005-0000-0000-00001F000000}"/>
    <cellStyle name="20% - uthevingsfarge 5 2 3 2 2 2" xfId="464" xr:uid="{00000000-0005-0000-0000-000020000000}"/>
    <cellStyle name="20% - uthevingsfarge 5 2 3 2 3" xfId="360" xr:uid="{00000000-0005-0000-0000-000021000000}"/>
    <cellStyle name="20% - uthevingsfarge 5 2 3 3" xfId="224" xr:uid="{00000000-0005-0000-0000-000022000000}"/>
    <cellStyle name="20% - uthevingsfarge 5 2 3 3 2" xfId="463" xr:uid="{00000000-0005-0000-0000-000023000000}"/>
    <cellStyle name="20% - uthevingsfarge 5 2 3 4" xfId="359" xr:uid="{00000000-0005-0000-0000-000024000000}"/>
    <cellStyle name="20% - uthevingsfarge 5 2 4" xfId="23" xr:uid="{00000000-0005-0000-0000-000025000000}"/>
    <cellStyle name="20% - uthevingsfarge 5 2 4 2" xfId="226" xr:uid="{00000000-0005-0000-0000-000026000000}"/>
    <cellStyle name="20% - uthevingsfarge 5 2 4 2 2" xfId="465" xr:uid="{00000000-0005-0000-0000-000027000000}"/>
    <cellStyle name="20% - uthevingsfarge 5 2 4 3" xfId="361" xr:uid="{00000000-0005-0000-0000-000028000000}"/>
    <cellStyle name="20% - uthevingsfarge 5 2 5" xfId="219" xr:uid="{00000000-0005-0000-0000-000029000000}"/>
    <cellStyle name="20% - uthevingsfarge 5 2 5 2" xfId="458" xr:uid="{00000000-0005-0000-0000-00002A000000}"/>
    <cellStyle name="20% - uthevingsfarge 5 2 6" xfId="354" xr:uid="{00000000-0005-0000-0000-00002B000000}"/>
    <cellStyle name="20% - uthevingsfarge 5 3" xfId="24" xr:uid="{00000000-0005-0000-0000-00002C000000}"/>
    <cellStyle name="20% - uthevingsfarge 5 4" xfId="25" xr:uid="{00000000-0005-0000-0000-00002D000000}"/>
    <cellStyle name="20% - uthevingsfarge 5 4 2" xfId="26" xr:uid="{00000000-0005-0000-0000-00002E000000}"/>
    <cellStyle name="20% - uthevingsfarge 5 4 2 2" xfId="27" xr:uid="{00000000-0005-0000-0000-00002F000000}"/>
    <cellStyle name="20% - uthevingsfarge 5 4 2 2 2" xfId="28" xr:uid="{00000000-0005-0000-0000-000030000000}"/>
    <cellStyle name="20% - uthevingsfarge 5 4 2 2 2 2" xfId="230" xr:uid="{00000000-0005-0000-0000-000031000000}"/>
    <cellStyle name="20% - uthevingsfarge 5 4 2 2 2 2 2" xfId="469" xr:uid="{00000000-0005-0000-0000-000032000000}"/>
    <cellStyle name="20% - uthevingsfarge 5 4 2 2 2 3" xfId="365" xr:uid="{00000000-0005-0000-0000-000033000000}"/>
    <cellStyle name="20% - uthevingsfarge 5 4 2 2 3" xfId="229" xr:uid="{00000000-0005-0000-0000-000034000000}"/>
    <cellStyle name="20% - uthevingsfarge 5 4 2 2 3 2" xfId="468" xr:uid="{00000000-0005-0000-0000-000035000000}"/>
    <cellStyle name="20% - uthevingsfarge 5 4 2 2 4" xfId="364" xr:uid="{00000000-0005-0000-0000-000036000000}"/>
    <cellStyle name="20% - uthevingsfarge 5 4 2 3" xfId="29" xr:uid="{00000000-0005-0000-0000-000037000000}"/>
    <cellStyle name="20% - uthevingsfarge 5 4 2 3 2" xfId="231" xr:uid="{00000000-0005-0000-0000-000038000000}"/>
    <cellStyle name="20% - uthevingsfarge 5 4 2 3 2 2" xfId="470" xr:uid="{00000000-0005-0000-0000-000039000000}"/>
    <cellStyle name="20% - uthevingsfarge 5 4 2 3 3" xfId="366" xr:uid="{00000000-0005-0000-0000-00003A000000}"/>
    <cellStyle name="20% - uthevingsfarge 5 4 2 4" xfId="228" xr:uid="{00000000-0005-0000-0000-00003B000000}"/>
    <cellStyle name="20% - uthevingsfarge 5 4 2 4 2" xfId="467" xr:uid="{00000000-0005-0000-0000-00003C000000}"/>
    <cellStyle name="20% - uthevingsfarge 5 4 2 5" xfId="363" xr:uid="{00000000-0005-0000-0000-00003D000000}"/>
    <cellStyle name="20% - uthevingsfarge 5 4 3" xfId="30" xr:uid="{00000000-0005-0000-0000-00003E000000}"/>
    <cellStyle name="20% - uthevingsfarge 5 4 3 2" xfId="31" xr:uid="{00000000-0005-0000-0000-00003F000000}"/>
    <cellStyle name="20% - uthevingsfarge 5 4 3 2 2" xfId="233" xr:uid="{00000000-0005-0000-0000-000040000000}"/>
    <cellStyle name="20% - uthevingsfarge 5 4 3 2 2 2" xfId="472" xr:uid="{00000000-0005-0000-0000-000041000000}"/>
    <cellStyle name="20% - uthevingsfarge 5 4 3 2 3" xfId="368" xr:uid="{00000000-0005-0000-0000-000042000000}"/>
    <cellStyle name="20% - uthevingsfarge 5 4 3 3" xfId="232" xr:uid="{00000000-0005-0000-0000-000043000000}"/>
    <cellStyle name="20% - uthevingsfarge 5 4 3 3 2" xfId="471" xr:uid="{00000000-0005-0000-0000-000044000000}"/>
    <cellStyle name="20% - uthevingsfarge 5 4 3 4" xfId="367" xr:uid="{00000000-0005-0000-0000-000045000000}"/>
    <cellStyle name="20% - uthevingsfarge 5 4 4" xfId="32" xr:uid="{00000000-0005-0000-0000-000046000000}"/>
    <cellStyle name="20% - uthevingsfarge 5 4 4 2" xfId="234" xr:uid="{00000000-0005-0000-0000-000047000000}"/>
    <cellStyle name="20% - uthevingsfarge 5 4 4 2 2" xfId="473" xr:uid="{00000000-0005-0000-0000-000048000000}"/>
    <cellStyle name="20% - uthevingsfarge 5 4 4 3" xfId="369" xr:uid="{00000000-0005-0000-0000-000049000000}"/>
    <cellStyle name="20% - uthevingsfarge 5 4 5" xfId="227" xr:uid="{00000000-0005-0000-0000-00004A000000}"/>
    <cellStyle name="20% - uthevingsfarge 5 4 5 2" xfId="466" xr:uid="{00000000-0005-0000-0000-00004B000000}"/>
    <cellStyle name="20% - uthevingsfarge 5 4 6" xfId="362" xr:uid="{00000000-0005-0000-0000-00004C000000}"/>
    <cellStyle name="20% - uthevingsfarge 5 5" xfId="33" xr:uid="{00000000-0005-0000-0000-00004D000000}"/>
    <cellStyle name="20% - uthevingsfarge 5 5 2" xfId="34" xr:uid="{00000000-0005-0000-0000-00004E000000}"/>
    <cellStyle name="20% - uthevingsfarge 5 5 2 2" xfId="35" xr:uid="{00000000-0005-0000-0000-00004F000000}"/>
    <cellStyle name="20% - uthevingsfarge 5 5 2 2 2" xfId="237" xr:uid="{00000000-0005-0000-0000-000050000000}"/>
    <cellStyle name="20% - uthevingsfarge 5 5 2 2 2 2" xfId="476" xr:uid="{00000000-0005-0000-0000-000051000000}"/>
    <cellStyle name="20% - uthevingsfarge 5 5 2 2 3" xfId="372" xr:uid="{00000000-0005-0000-0000-000052000000}"/>
    <cellStyle name="20% - uthevingsfarge 5 5 2 3" xfId="236" xr:uid="{00000000-0005-0000-0000-000053000000}"/>
    <cellStyle name="20% - uthevingsfarge 5 5 2 3 2" xfId="475" xr:uid="{00000000-0005-0000-0000-000054000000}"/>
    <cellStyle name="20% - uthevingsfarge 5 5 2 4" xfId="371" xr:uid="{00000000-0005-0000-0000-000055000000}"/>
    <cellStyle name="20% - uthevingsfarge 5 5 3" xfId="36" xr:uid="{00000000-0005-0000-0000-000056000000}"/>
    <cellStyle name="20% - uthevingsfarge 5 5 3 2" xfId="238" xr:uid="{00000000-0005-0000-0000-000057000000}"/>
    <cellStyle name="20% - uthevingsfarge 5 5 3 2 2" xfId="477" xr:uid="{00000000-0005-0000-0000-000058000000}"/>
    <cellStyle name="20% - uthevingsfarge 5 5 3 3" xfId="373" xr:uid="{00000000-0005-0000-0000-000059000000}"/>
    <cellStyle name="20% - uthevingsfarge 5 5 4" xfId="235" xr:uid="{00000000-0005-0000-0000-00005A000000}"/>
    <cellStyle name="20% - uthevingsfarge 5 5 4 2" xfId="474" xr:uid="{00000000-0005-0000-0000-00005B000000}"/>
    <cellStyle name="20% - uthevingsfarge 5 5 5" xfId="370" xr:uid="{00000000-0005-0000-0000-00005C000000}"/>
    <cellStyle name="20% - uthevingsfarge 5 6" xfId="37" xr:uid="{00000000-0005-0000-0000-00005D000000}"/>
    <cellStyle name="20% - uthevingsfarge 5 6 2" xfId="38" xr:uid="{00000000-0005-0000-0000-00005E000000}"/>
    <cellStyle name="20% - uthevingsfarge 5 6 2 2" xfId="240" xr:uid="{00000000-0005-0000-0000-00005F000000}"/>
    <cellStyle name="20% - uthevingsfarge 5 6 2 2 2" xfId="479" xr:uid="{00000000-0005-0000-0000-000060000000}"/>
    <cellStyle name="20% - uthevingsfarge 5 6 2 3" xfId="375" xr:uid="{00000000-0005-0000-0000-000061000000}"/>
    <cellStyle name="20% - uthevingsfarge 5 6 3" xfId="239" xr:uid="{00000000-0005-0000-0000-000062000000}"/>
    <cellStyle name="20% - uthevingsfarge 5 6 3 2" xfId="478" xr:uid="{00000000-0005-0000-0000-000063000000}"/>
    <cellStyle name="20% - uthevingsfarge 5 6 4" xfId="374" xr:uid="{00000000-0005-0000-0000-000064000000}"/>
    <cellStyle name="20% - uthevingsfarge 5 7" xfId="39" xr:uid="{00000000-0005-0000-0000-000065000000}"/>
    <cellStyle name="20% - uthevingsfarge 5 7 2" xfId="241" xr:uid="{00000000-0005-0000-0000-000066000000}"/>
    <cellStyle name="20% - uthevingsfarge 5 7 2 2" xfId="480" xr:uid="{00000000-0005-0000-0000-000067000000}"/>
    <cellStyle name="20% - uthevingsfarge 5 7 3" xfId="376" xr:uid="{00000000-0005-0000-0000-000068000000}"/>
    <cellStyle name="20% - uthevingsfarge 5 8" xfId="199" xr:uid="{00000000-0005-0000-0000-000069000000}"/>
    <cellStyle name="20% - uthevingsfarge 5 8 2" xfId="336" xr:uid="{00000000-0005-0000-0000-00006A000000}"/>
    <cellStyle name="20% - uthevingsfarge 5 8 2 2" xfId="559" xr:uid="{00000000-0005-0000-0000-00006B000000}"/>
    <cellStyle name="20% - uthevingsfarge 5 8 3" xfId="443" xr:uid="{00000000-0005-0000-0000-00006C000000}"/>
    <cellStyle name="20% - uthevingsfarge 5 9" xfId="215" xr:uid="{00000000-0005-0000-0000-00006D000000}"/>
    <cellStyle name="20% - uthevingsfarge 5 9 2" xfId="349" xr:uid="{00000000-0005-0000-0000-00006E000000}"/>
    <cellStyle name="20% - uthevingsfarge 5 9 2 2" xfId="351" xr:uid="{00000000-0005-0000-0000-00006F000000}"/>
    <cellStyle name="20% - uthevingsfarge 5 9 2 2 2" xfId="574" xr:uid="{00000000-0005-0000-0000-000070000000}"/>
    <cellStyle name="20% - uthevingsfarge 5 9 2 3" xfId="572" xr:uid="{00000000-0005-0000-0000-000071000000}"/>
    <cellStyle name="20% - uthevingsfarge 5 9 3" xfId="455" xr:uid="{00000000-0005-0000-0000-000072000000}"/>
    <cellStyle name="20% - uthevingsfarge 6 2" xfId="40" xr:uid="{00000000-0005-0000-0000-000073000000}"/>
    <cellStyle name="40% - Accent1" xfId="41" xr:uid="{00000000-0005-0000-0000-000074000000}"/>
    <cellStyle name="40% - Accent2" xfId="42" xr:uid="{00000000-0005-0000-0000-000075000000}"/>
    <cellStyle name="40% - Accent3" xfId="43" xr:uid="{00000000-0005-0000-0000-000076000000}"/>
    <cellStyle name="40% - Accent4" xfId="44" xr:uid="{00000000-0005-0000-0000-000077000000}"/>
    <cellStyle name="40% - Accent5" xfId="45" xr:uid="{00000000-0005-0000-0000-000078000000}"/>
    <cellStyle name="40% - Accent6" xfId="46" xr:uid="{00000000-0005-0000-0000-000079000000}"/>
    <cellStyle name="40% - uthevingsfarge 1 2" xfId="47" xr:uid="{00000000-0005-0000-0000-00007A000000}"/>
    <cellStyle name="40% - uthevingsfarge 2 2" xfId="48" xr:uid="{00000000-0005-0000-0000-00007B000000}"/>
    <cellStyle name="40% - uthevingsfarge 3 2" xfId="49" xr:uid="{00000000-0005-0000-0000-00007C000000}"/>
    <cellStyle name="40% - uthevingsfarge 4 2" xfId="50" xr:uid="{00000000-0005-0000-0000-00007D000000}"/>
    <cellStyle name="40% - uthevingsfarge 5 2" xfId="51" xr:uid="{00000000-0005-0000-0000-00007E000000}"/>
    <cellStyle name="40% - uthevingsfarge 5 2 2" xfId="52" xr:uid="{00000000-0005-0000-0000-00007F000000}"/>
    <cellStyle name="40% - uthevingsfarge 5 2 2 2" xfId="53" xr:uid="{00000000-0005-0000-0000-000080000000}"/>
    <cellStyle name="40% - uthevingsfarge 5 2 2 2 2" xfId="54" xr:uid="{00000000-0005-0000-0000-000081000000}"/>
    <cellStyle name="40% - uthevingsfarge 5 2 2 2 2 2" xfId="245" xr:uid="{00000000-0005-0000-0000-000082000000}"/>
    <cellStyle name="40% - uthevingsfarge 5 2 2 2 2 2 2" xfId="484" xr:uid="{00000000-0005-0000-0000-000083000000}"/>
    <cellStyle name="40% - uthevingsfarge 5 2 2 2 2 3" xfId="380" xr:uid="{00000000-0005-0000-0000-000084000000}"/>
    <cellStyle name="40% - uthevingsfarge 5 2 2 2 3" xfId="244" xr:uid="{00000000-0005-0000-0000-000085000000}"/>
    <cellStyle name="40% - uthevingsfarge 5 2 2 2 3 2" xfId="483" xr:uid="{00000000-0005-0000-0000-000086000000}"/>
    <cellStyle name="40% - uthevingsfarge 5 2 2 2 4" xfId="379" xr:uid="{00000000-0005-0000-0000-000087000000}"/>
    <cellStyle name="40% - uthevingsfarge 5 2 2 3" xfId="55" xr:uid="{00000000-0005-0000-0000-000088000000}"/>
    <cellStyle name="40% - uthevingsfarge 5 2 2 3 2" xfId="246" xr:uid="{00000000-0005-0000-0000-000089000000}"/>
    <cellStyle name="40% - uthevingsfarge 5 2 2 3 2 2" xfId="485" xr:uid="{00000000-0005-0000-0000-00008A000000}"/>
    <cellStyle name="40% - uthevingsfarge 5 2 2 3 3" xfId="381" xr:uid="{00000000-0005-0000-0000-00008B000000}"/>
    <cellStyle name="40% - uthevingsfarge 5 2 2 4" xfId="243" xr:uid="{00000000-0005-0000-0000-00008C000000}"/>
    <cellStyle name="40% - uthevingsfarge 5 2 2 4 2" xfId="482" xr:uid="{00000000-0005-0000-0000-00008D000000}"/>
    <cellStyle name="40% - uthevingsfarge 5 2 2 5" xfId="378" xr:uid="{00000000-0005-0000-0000-00008E000000}"/>
    <cellStyle name="40% - uthevingsfarge 5 2 3" xfId="56" xr:uid="{00000000-0005-0000-0000-00008F000000}"/>
    <cellStyle name="40% - uthevingsfarge 5 2 3 2" xfId="57" xr:uid="{00000000-0005-0000-0000-000090000000}"/>
    <cellStyle name="40% - uthevingsfarge 5 2 3 2 2" xfId="248" xr:uid="{00000000-0005-0000-0000-000091000000}"/>
    <cellStyle name="40% - uthevingsfarge 5 2 3 2 2 2" xfId="487" xr:uid="{00000000-0005-0000-0000-000092000000}"/>
    <cellStyle name="40% - uthevingsfarge 5 2 3 2 3" xfId="383" xr:uid="{00000000-0005-0000-0000-000093000000}"/>
    <cellStyle name="40% - uthevingsfarge 5 2 3 3" xfId="247" xr:uid="{00000000-0005-0000-0000-000094000000}"/>
    <cellStyle name="40% - uthevingsfarge 5 2 3 3 2" xfId="486" xr:uid="{00000000-0005-0000-0000-000095000000}"/>
    <cellStyle name="40% - uthevingsfarge 5 2 3 4" xfId="382" xr:uid="{00000000-0005-0000-0000-000096000000}"/>
    <cellStyle name="40% - uthevingsfarge 5 2 4" xfId="58" xr:uid="{00000000-0005-0000-0000-000097000000}"/>
    <cellStyle name="40% - uthevingsfarge 5 2 4 2" xfId="249" xr:uid="{00000000-0005-0000-0000-000098000000}"/>
    <cellStyle name="40% - uthevingsfarge 5 2 4 2 2" xfId="488" xr:uid="{00000000-0005-0000-0000-000099000000}"/>
    <cellStyle name="40% - uthevingsfarge 5 2 4 3" xfId="384" xr:uid="{00000000-0005-0000-0000-00009A000000}"/>
    <cellStyle name="40% - uthevingsfarge 5 2 5" xfId="242" xr:uid="{00000000-0005-0000-0000-00009B000000}"/>
    <cellStyle name="40% - uthevingsfarge 5 2 5 2" xfId="481" xr:uid="{00000000-0005-0000-0000-00009C000000}"/>
    <cellStyle name="40% - uthevingsfarge 5 2 6" xfId="377" xr:uid="{00000000-0005-0000-0000-00009D000000}"/>
    <cellStyle name="40% - uthevingsfarge 5 3" xfId="59" xr:uid="{00000000-0005-0000-0000-00009E000000}"/>
    <cellStyle name="40% - uthevingsfarge 5 4" xfId="60" xr:uid="{00000000-0005-0000-0000-00009F000000}"/>
    <cellStyle name="40% - uthevingsfarge 5 4 2" xfId="61" xr:uid="{00000000-0005-0000-0000-0000A0000000}"/>
    <cellStyle name="40% - uthevingsfarge 5 4 2 2" xfId="62" xr:uid="{00000000-0005-0000-0000-0000A1000000}"/>
    <cellStyle name="40% - uthevingsfarge 5 4 2 2 2" xfId="63" xr:uid="{00000000-0005-0000-0000-0000A2000000}"/>
    <cellStyle name="40% - uthevingsfarge 5 4 2 2 2 2" xfId="253" xr:uid="{00000000-0005-0000-0000-0000A3000000}"/>
    <cellStyle name="40% - uthevingsfarge 5 4 2 2 2 2 2" xfId="492" xr:uid="{00000000-0005-0000-0000-0000A4000000}"/>
    <cellStyle name="40% - uthevingsfarge 5 4 2 2 2 3" xfId="388" xr:uid="{00000000-0005-0000-0000-0000A5000000}"/>
    <cellStyle name="40% - uthevingsfarge 5 4 2 2 3" xfId="252" xr:uid="{00000000-0005-0000-0000-0000A6000000}"/>
    <cellStyle name="40% - uthevingsfarge 5 4 2 2 3 2" xfId="491" xr:uid="{00000000-0005-0000-0000-0000A7000000}"/>
    <cellStyle name="40% - uthevingsfarge 5 4 2 2 4" xfId="387" xr:uid="{00000000-0005-0000-0000-0000A8000000}"/>
    <cellStyle name="40% - uthevingsfarge 5 4 2 3" xfId="64" xr:uid="{00000000-0005-0000-0000-0000A9000000}"/>
    <cellStyle name="40% - uthevingsfarge 5 4 2 3 2" xfId="254" xr:uid="{00000000-0005-0000-0000-0000AA000000}"/>
    <cellStyle name="40% - uthevingsfarge 5 4 2 3 2 2" xfId="493" xr:uid="{00000000-0005-0000-0000-0000AB000000}"/>
    <cellStyle name="40% - uthevingsfarge 5 4 2 3 3" xfId="389" xr:uid="{00000000-0005-0000-0000-0000AC000000}"/>
    <cellStyle name="40% - uthevingsfarge 5 4 2 4" xfId="251" xr:uid="{00000000-0005-0000-0000-0000AD000000}"/>
    <cellStyle name="40% - uthevingsfarge 5 4 2 4 2" xfId="490" xr:uid="{00000000-0005-0000-0000-0000AE000000}"/>
    <cellStyle name="40% - uthevingsfarge 5 4 2 5" xfId="386" xr:uid="{00000000-0005-0000-0000-0000AF000000}"/>
    <cellStyle name="40% - uthevingsfarge 5 4 3" xfId="65" xr:uid="{00000000-0005-0000-0000-0000B0000000}"/>
    <cellStyle name="40% - uthevingsfarge 5 4 3 2" xfId="66" xr:uid="{00000000-0005-0000-0000-0000B1000000}"/>
    <cellStyle name="40% - uthevingsfarge 5 4 3 2 2" xfId="256" xr:uid="{00000000-0005-0000-0000-0000B2000000}"/>
    <cellStyle name="40% - uthevingsfarge 5 4 3 2 2 2" xfId="495" xr:uid="{00000000-0005-0000-0000-0000B3000000}"/>
    <cellStyle name="40% - uthevingsfarge 5 4 3 2 3" xfId="391" xr:uid="{00000000-0005-0000-0000-0000B4000000}"/>
    <cellStyle name="40% - uthevingsfarge 5 4 3 3" xfId="255" xr:uid="{00000000-0005-0000-0000-0000B5000000}"/>
    <cellStyle name="40% - uthevingsfarge 5 4 3 3 2" xfId="494" xr:uid="{00000000-0005-0000-0000-0000B6000000}"/>
    <cellStyle name="40% - uthevingsfarge 5 4 3 4" xfId="390" xr:uid="{00000000-0005-0000-0000-0000B7000000}"/>
    <cellStyle name="40% - uthevingsfarge 5 4 4" xfId="67" xr:uid="{00000000-0005-0000-0000-0000B8000000}"/>
    <cellStyle name="40% - uthevingsfarge 5 4 4 2" xfId="257" xr:uid="{00000000-0005-0000-0000-0000B9000000}"/>
    <cellStyle name="40% - uthevingsfarge 5 4 4 2 2" xfId="496" xr:uid="{00000000-0005-0000-0000-0000BA000000}"/>
    <cellStyle name="40% - uthevingsfarge 5 4 4 3" xfId="392" xr:uid="{00000000-0005-0000-0000-0000BB000000}"/>
    <cellStyle name="40% - uthevingsfarge 5 4 5" xfId="250" xr:uid="{00000000-0005-0000-0000-0000BC000000}"/>
    <cellStyle name="40% - uthevingsfarge 5 4 5 2" xfId="489" xr:uid="{00000000-0005-0000-0000-0000BD000000}"/>
    <cellStyle name="40% - uthevingsfarge 5 4 6" xfId="385" xr:uid="{00000000-0005-0000-0000-0000BE000000}"/>
    <cellStyle name="40% - uthevingsfarge 6 2" xfId="68" xr:uid="{00000000-0005-0000-0000-0000BF000000}"/>
    <cellStyle name="60% - Accent1" xfId="69" xr:uid="{00000000-0005-0000-0000-0000C0000000}"/>
    <cellStyle name="60% - Accent2" xfId="70" xr:uid="{00000000-0005-0000-0000-0000C1000000}"/>
    <cellStyle name="60% - Accent3" xfId="71" xr:uid="{00000000-0005-0000-0000-0000C2000000}"/>
    <cellStyle name="60% - Accent4" xfId="72" xr:uid="{00000000-0005-0000-0000-0000C3000000}"/>
    <cellStyle name="60% - Accent5" xfId="73" xr:uid="{00000000-0005-0000-0000-0000C4000000}"/>
    <cellStyle name="60% - Accent6" xfId="74" xr:uid="{00000000-0005-0000-0000-0000C5000000}"/>
    <cellStyle name="60% - uthevingsfarge 1 2" xfId="75" xr:uid="{00000000-0005-0000-0000-0000C6000000}"/>
    <cellStyle name="60% - uthevingsfarge 2 2" xfId="76" xr:uid="{00000000-0005-0000-0000-0000C7000000}"/>
    <cellStyle name="60% - uthevingsfarge 3 2" xfId="77" xr:uid="{00000000-0005-0000-0000-0000C8000000}"/>
    <cellStyle name="60% - uthevingsfarge 4 2" xfId="78" xr:uid="{00000000-0005-0000-0000-0000C9000000}"/>
    <cellStyle name="60% - uthevingsfarge 5 2" xfId="79" xr:uid="{00000000-0005-0000-0000-0000CA000000}"/>
    <cellStyle name="60% - uthevingsfarge 6 2" xfId="80" xr:uid="{00000000-0005-0000-0000-0000CB000000}"/>
    <cellStyle name="Accent1" xfId="81" xr:uid="{00000000-0005-0000-0000-0000CC000000}"/>
    <cellStyle name="Accent2" xfId="82" xr:uid="{00000000-0005-0000-0000-0000CD000000}"/>
    <cellStyle name="Accent3" xfId="83" xr:uid="{00000000-0005-0000-0000-0000CE000000}"/>
    <cellStyle name="Accent4" xfId="84" xr:uid="{00000000-0005-0000-0000-0000CF000000}"/>
    <cellStyle name="Accent5" xfId="85" xr:uid="{00000000-0005-0000-0000-0000D0000000}"/>
    <cellStyle name="Accent6" xfId="86" xr:uid="{00000000-0005-0000-0000-0000D1000000}"/>
    <cellStyle name="Bad" xfId="87" xr:uid="{00000000-0005-0000-0000-0000D2000000}"/>
    <cellStyle name="Beregning 2" xfId="88" xr:uid="{00000000-0005-0000-0000-0000D3000000}"/>
    <cellStyle name="Beregning 2 2" xfId="258" xr:uid="{00000000-0005-0000-0000-0000D4000000}"/>
    <cellStyle name="Beregning 2 2 2" xfId="497" xr:uid="{00000000-0005-0000-0000-0000D5000000}"/>
    <cellStyle name="Calculation" xfId="89" xr:uid="{00000000-0005-0000-0000-0000D6000000}"/>
    <cellStyle name="Calculation 2" xfId="259" xr:uid="{00000000-0005-0000-0000-0000D7000000}"/>
    <cellStyle name="Calculation 2 2" xfId="498" xr:uid="{00000000-0005-0000-0000-0000D8000000}"/>
    <cellStyle name="Check Cell" xfId="90" xr:uid="{00000000-0005-0000-0000-0000D9000000}"/>
    <cellStyle name="Dårlig 2" xfId="91" xr:uid="{00000000-0005-0000-0000-0000DA000000}"/>
    <cellStyle name="Explanatory Text" xfId="92" xr:uid="{00000000-0005-0000-0000-0000DB000000}"/>
    <cellStyle name="Forklarende tekst 2" xfId="93" xr:uid="{00000000-0005-0000-0000-0000DC000000}"/>
    <cellStyle name="God 2" xfId="94" xr:uid="{00000000-0005-0000-0000-0000DD000000}"/>
    <cellStyle name="Good" xfId="95" xr:uid="{00000000-0005-0000-0000-0000DE000000}"/>
    <cellStyle name="Heading 1" xfId="96" xr:uid="{00000000-0005-0000-0000-0000DF000000}"/>
    <cellStyle name="Heading 2" xfId="97" xr:uid="{00000000-0005-0000-0000-0000E0000000}"/>
    <cellStyle name="Heading 3" xfId="98" xr:uid="{00000000-0005-0000-0000-0000E1000000}"/>
    <cellStyle name="Heading 4" xfId="99" xr:uid="{00000000-0005-0000-0000-0000E2000000}"/>
    <cellStyle name="Inndata 2" xfId="100" xr:uid="{00000000-0005-0000-0000-0000E3000000}"/>
    <cellStyle name="Inndata 2 2" xfId="260" xr:uid="{00000000-0005-0000-0000-0000E4000000}"/>
    <cellStyle name="Inndata 2 2 2" xfId="499" xr:uid="{00000000-0005-0000-0000-0000E5000000}"/>
    <cellStyle name="Input" xfId="101" xr:uid="{00000000-0005-0000-0000-0000E6000000}"/>
    <cellStyle name="Input 2" xfId="261" xr:uid="{00000000-0005-0000-0000-0000E7000000}"/>
    <cellStyle name="Input 2 2" xfId="500" xr:uid="{00000000-0005-0000-0000-0000E8000000}"/>
    <cellStyle name="Koblet celle 2" xfId="102" xr:uid="{00000000-0005-0000-0000-0000E9000000}"/>
    <cellStyle name="Komma" xfId="1" builtinId="3"/>
    <cellStyle name="Komma 2" xfId="4" xr:uid="{00000000-0005-0000-0000-0000EB000000}"/>
    <cellStyle name="Komma 2 2" xfId="103" xr:uid="{00000000-0005-0000-0000-0000EC000000}"/>
    <cellStyle name="Komma 2 2 2" xfId="207" xr:uid="{00000000-0005-0000-0000-0000ED000000}"/>
    <cellStyle name="Komma 2 2 3" xfId="262" xr:uid="{00000000-0005-0000-0000-0000EE000000}"/>
    <cellStyle name="Komma 2 3" xfId="217" xr:uid="{00000000-0005-0000-0000-0000EF000000}"/>
    <cellStyle name="Komma 3" xfId="104" xr:uid="{00000000-0005-0000-0000-0000F0000000}"/>
    <cellStyle name="Komma 3 2" xfId="105" xr:uid="{00000000-0005-0000-0000-0000F1000000}"/>
    <cellStyle name="Komma 3 2 2" xfId="106" xr:uid="{00000000-0005-0000-0000-0000F2000000}"/>
    <cellStyle name="Komma 3 2 2 2" xfId="107" xr:uid="{00000000-0005-0000-0000-0000F3000000}"/>
    <cellStyle name="Komma 3 2 2 2 2" xfId="266" xr:uid="{00000000-0005-0000-0000-0000F4000000}"/>
    <cellStyle name="Komma 3 2 2 2 2 2" xfId="504" xr:uid="{00000000-0005-0000-0000-0000F5000000}"/>
    <cellStyle name="Komma 3 2 2 2 3" xfId="396" xr:uid="{00000000-0005-0000-0000-0000F6000000}"/>
    <cellStyle name="Komma 3 2 2 3" xfId="265" xr:uid="{00000000-0005-0000-0000-0000F7000000}"/>
    <cellStyle name="Komma 3 2 2 3 2" xfId="503" xr:uid="{00000000-0005-0000-0000-0000F8000000}"/>
    <cellStyle name="Komma 3 2 2 4" xfId="395" xr:uid="{00000000-0005-0000-0000-0000F9000000}"/>
    <cellStyle name="Komma 3 2 3" xfId="108" xr:uid="{00000000-0005-0000-0000-0000FA000000}"/>
    <cellStyle name="Komma 3 2 3 2" xfId="267" xr:uid="{00000000-0005-0000-0000-0000FB000000}"/>
    <cellStyle name="Komma 3 2 3 2 2" xfId="505" xr:uid="{00000000-0005-0000-0000-0000FC000000}"/>
    <cellStyle name="Komma 3 2 3 3" xfId="397" xr:uid="{00000000-0005-0000-0000-0000FD000000}"/>
    <cellStyle name="Komma 3 2 4" xfId="264" xr:uid="{00000000-0005-0000-0000-0000FE000000}"/>
    <cellStyle name="Komma 3 2 4 2" xfId="502" xr:uid="{00000000-0005-0000-0000-0000FF000000}"/>
    <cellStyle name="Komma 3 2 5" xfId="394" xr:uid="{00000000-0005-0000-0000-000000010000}"/>
    <cellStyle name="Komma 3 3" xfId="109" xr:uid="{00000000-0005-0000-0000-000001010000}"/>
    <cellStyle name="Komma 3 3 2" xfId="110" xr:uid="{00000000-0005-0000-0000-000002010000}"/>
    <cellStyle name="Komma 3 3 2 2" xfId="269" xr:uid="{00000000-0005-0000-0000-000003010000}"/>
    <cellStyle name="Komma 3 3 2 2 2" xfId="507" xr:uid="{00000000-0005-0000-0000-000004010000}"/>
    <cellStyle name="Komma 3 3 2 3" xfId="399" xr:uid="{00000000-0005-0000-0000-000005010000}"/>
    <cellStyle name="Komma 3 3 3" xfId="268" xr:uid="{00000000-0005-0000-0000-000006010000}"/>
    <cellStyle name="Komma 3 3 3 2" xfId="506" xr:uid="{00000000-0005-0000-0000-000007010000}"/>
    <cellStyle name="Komma 3 3 4" xfId="398" xr:uid="{00000000-0005-0000-0000-000008010000}"/>
    <cellStyle name="Komma 3 4" xfId="111" xr:uid="{00000000-0005-0000-0000-000009010000}"/>
    <cellStyle name="Komma 3 4 2" xfId="270" xr:uid="{00000000-0005-0000-0000-00000A010000}"/>
    <cellStyle name="Komma 3 4 2 2" xfId="508" xr:uid="{00000000-0005-0000-0000-00000B010000}"/>
    <cellStyle name="Komma 3 4 3" xfId="400" xr:uid="{00000000-0005-0000-0000-00000C010000}"/>
    <cellStyle name="Komma 3 5" xfId="263" xr:uid="{00000000-0005-0000-0000-00000D010000}"/>
    <cellStyle name="Komma 3 5 2" xfId="501" xr:uid="{00000000-0005-0000-0000-00000E010000}"/>
    <cellStyle name="Komma 3 6" xfId="393" xr:uid="{00000000-0005-0000-0000-00000F010000}"/>
    <cellStyle name="Komma 4" xfId="112" xr:uid="{00000000-0005-0000-0000-000010010000}"/>
    <cellStyle name="Komma 4 2" xfId="113" xr:uid="{00000000-0005-0000-0000-000011010000}"/>
    <cellStyle name="Komma 4 2 2" xfId="114" xr:uid="{00000000-0005-0000-0000-000012010000}"/>
    <cellStyle name="Komma 4 2 2 2" xfId="273" xr:uid="{00000000-0005-0000-0000-000013010000}"/>
    <cellStyle name="Komma 4 2 2 2 2" xfId="511" xr:uid="{00000000-0005-0000-0000-000014010000}"/>
    <cellStyle name="Komma 4 2 2 3" xfId="403" xr:uid="{00000000-0005-0000-0000-000015010000}"/>
    <cellStyle name="Komma 4 2 3" xfId="272" xr:uid="{00000000-0005-0000-0000-000016010000}"/>
    <cellStyle name="Komma 4 2 3 2" xfId="510" xr:uid="{00000000-0005-0000-0000-000017010000}"/>
    <cellStyle name="Komma 4 2 4" xfId="402" xr:uid="{00000000-0005-0000-0000-000018010000}"/>
    <cellStyle name="Komma 4 3" xfId="115" xr:uid="{00000000-0005-0000-0000-000019010000}"/>
    <cellStyle name="Komma 4 3 2" xfId="274" xr:uid="{00000000-0005-0000-0000-00001A010000}"/>
    <cellStyle name="Komma 4 3 2 2" xfId="512" xr:uid="{00000000-0005-0000-0000-00001B010000}"/>
    <cellStyle name="Komma 4 3 3" xfId="404" xr:uid="{00000000-0005-0000-0000-00001C010000}"/>
    <cellStyle name="Komma 4 4" xfId="116" xr:uid="{00000000-0005-0000-0000-00001D010000}"/>
    <cellStyle name="Komma 4 4 2" xfId="275" xr:uid="{00000000-0005-0000-0000-00001E010000}"/>
    <cellStyle name="Komma 4 4 2 2" xfId="513" xr:uid="{00000000-0005-0000-0000-00001F010000}"/>
    <cellStyle name="Komma 4 4 3" xfId="405" xr:uid="{00000000-0005-0000-0000-000020010000}"/>
    <cellStyle name="Komma 4 5" xfId="202" xr:uid="{00000000-0005-0000-0000-000021010000}"/>
    <cellStyle name="Komma 4 5 2" xfId="339" xr:uid="{00000000-0005-0000-0000-000022010000}"/>
    <cellStyle name="Komma 4 5 2 2" xfId="562" xr:uid="{00000000-0005-0000-0000-000023010000}"/>
    <cellStyle name="Komma 4 5 3" xfId="446" xr:uid="{00000000-0005-0000-0000-000024010000}"/>
    <cellStyle name="Komma 4 6" xfId="210" xr:uid="{00000000-0005-0000-0000-000025010000}"/>
    <cellStyle name="Komma 4 6 2" xfId="344" xr:uid="{00000000-0005-0000-0000-000026010000}"/>
    <cellStyle name="Komma 4 6 2 2" xfId="567" xr:uid="{00000000-0005-0000-0000-000027010000}"/>
    <cellStyle name="Komma 4 6 3" xfId="450" xr:uid="{00000000-0005-0000-0000-000028010000}"/>
    <cellStyle name="Komma 4 7" xfId="213" xr:uid="{00000000-0005-0000-0000-000029010000}"/>
    <cellStyle name="Komma 4 7 2" xfId="347" xr:uid="{00000000-0005-0000-0000-00002A010000}"/>
    <cellStyle name="Komma 4 7 2 2" xfId="570" xr:uid="{00000000-0005-0000-0000-00002B010000}"/>
    <cellStyle name="Komma 4 7 3" xfId="453" xr:uid="{00000000-0005-0000-0000-00002C010000}"/>
    <cellStyle name="Komma 4 8" xfId="271" xr:uid="{00000000-0005-0000-0000-00002D010000}"/>
    <cellStyle name="Komma 4 8 2" xfId="509" xr:uid="{00000000-0005-0000-0000-00002E010000}"/>
    <cellStyle name="Komma 4 9" xfId="401" xr:uid="{00000000-0005-0000-0000-00002F010000}"/>
    <cellStyle name="Kontrollcelle 2" xfId="117" xr:uid="{00000000-0005-0000-0000-000030010000}"/>
    <cellStyle name="Linked Cell" xfId="118" xr:uid="{00000000-0005-0000-0000-000031010000}"/>
    <cellStyle name="Merknad 2" xfId="119" xr:uid="{00000000-0005-0000-0000-000032010000}"/>
    <cellStyle name="Merknad 2 2" xfId="120" xr:uid="{00000000-0005-0000-0000-000033010000}"/>
    <cellStyle name="Merknad 2 2 2" xfId="277" xr:uid="{00000000-0005-0000-0000-000034010000}"/>
    <cellStyle name="Merknad 2 2 2 2" xfId="515" xr:uid="{00000000-0005-0000-0000-000035010000}"/>
    <cellStyle name="Merknad 2 3" xfId="276" xr:uid="{00000000-0005-0000-0000-000036010000}"/>
    <cellStyle name="Merknad 2 3 2" xfId="514" xr:uid="{00000000-0005-0000-0000-000037010000}"/>
    <cellStyle name="Neutral" xfId="121" xr:uid="{00000000-0005-0000-0000-000038010000}"/>
    <cellStyle name="Normal" xfId="0" builtinId="0"/>
    <cellStyle name="Normal 10" xfId="122" xr:uid="{00000000-0005-0000-0000-00003A010000}"/>
    <cellStyle name="Normal 10 2" xfId="3" xr:uid="{00000000-0005-0000-0000-00003B010000}"/>
    <cellStyle name="Normal 10 2 2" xfId="205" xr:uid="{00000000-0005-0000-0000-00003C010000}"/>
    <cellStyle name="Normal 2" xfId="123" xr:uid="{00000000-0005-0000-0000-00003D010000}"/>
    <cellStyle name="Normal 2 2" xfId="124" xr:uid="{00000000-0005-0000-0000-00003E010000}"/>
    <cellStyle name="Normal 2 3" xfId="125" xr:uid="{00000000-0005-0000-0000-00003F010000}"/>
    <cellStyle name="Normal 2 3 2" xfId="126" xr:uid="{00000000-0005-0000-0000-000040010000}"/>
    <cellStyle name="Normal 2 3 2 2" xfId="127" xr:uid="{00000000-0005-0000-0000-000041010000}"/>
    <cellStyle name="Normal 2 3 2 2 2" xfId="128" xr:uid="{00000000-0005-0000-0000-000042010000}"/>
    <cellStyle name="Normal 2 3 2 2 2 2" xfId="281" xr:uid="{00000000-0005-0000-0000-000043010000}"/>
    <cellStyle name="Normal 2 3 2 2 2 2 2" xfId="519" xr:uid="{00000000-0005-0000-0000-000044010000}"/>
    <cellStyle name="Normal 2 3 2 2 2 3" xfId="409" xr:uid="{00000000-0005-0000-0000-000045010000}"/>
    <cellStyle name="Normal 2 3 2 2 3" xfId="280" xr:uid="{00000000-0005-0000-0000-000046010000}"/>
    <cellStyle name="Normal 2 3 2 2 3 2" xfId="518" xr:uid="{00000000-0005-0000-0000-000047010000}"/>
    <cellStyle name="Normal 2 3 2 2 4" xfId="408" xr:uid="{00000000-0005-0000-0000-000048010000}"/>
    <cellStyle name="Normal 2 3 2 3" xfId="129" xr:uid="{00000000-0005-0000-0000-000049010000}"/>
    <cellStyle name="Normal 2 3 2 3 2" xfId="282" xr:uid="{00000000-0005-0000-0000-00004A010000}"/>
    <cellStyle name="Normal 2 3 2 3 2 2" xfId="520" xr:uid="{00000000-0005-0000-0000-00004B010000}"/>
    <cellStyle name="Normal 2 3 2 3 3" xfId="410" xr:uid="{00000000-0005-0000-0000-00004C010000}"/>
    <cellStyle name="Normal 2 3 2 4" xfId="279" xr:uid="{00000000-0005-0000-0000-00004D010000}"/>
    <cellStyle name="Normal 2 3 2 4 2" xfId="517" xr:uid="{00000000-0005-0000-0000-00004E010000}"/>
    <cellStyle name="Normal 2 3 2 5" xfId="407" xr:uid="{00000000-0005-0000-0000-00004F010000}"/>
    <cellStyle name="Normal 2 3 3" xfId="130" xr:uid="{00000000-0005-0000-0000-000050010000}"/>
    <cellStyle name="Normal 2 3 3 2" xfId="131" xr:uid="{00000000-0005-0000-0000-000051010000}"/>
    <cellStyle name="Normal 2 3 3 2 2" xfId="284" xr:uid="{00000000-0005-0000-0000-000052010000}"/>
    <cellStyle name="Normal 2 3 3 2 2 2" xfId="522" xr:uid="{00000000-0005-0000-0000-000053010000}"/>
    <cellStyle name="Normal 2 3 3 2 3" xfId="412" xr:uid="{00000000-0005-0000-0000-000054010000}"/>
    <cellStyle name="Normal 2 3 3 3" xfId="283" xr:uid="{00000000-0005-0000-0000-000055010000}"/>
    <cellStyle name="Normal 2 3 3 3 2" xfId="521" xr:uid="{00000000-0005-0000-0000-000056010000}"/>
    <cellStyle name="Normal 2 3 3 4" xfId="411" xr:uid="{00000000-0005-0000-0000-000057010000}"/>
    <cellStyle name="Normal 2 3 4" xfId="132" xr:uid="{00000000-0005-0000-0000-000058010000}"/>
    <cellStyle name="Normal 2 3 4 2" xfId="285" xr:uid="{00000000-0005-0000-0000-000059010000}"/>
    <cellStyle name="Normal 2 3 4 2 2" xfId="523" xr:uid="{00000000-0005-0000-0000-00005A010000}"/>
    <cellStyle name="Normal 2 3 4 3" xfId="413" xr:uid="{00000000-0005-0000-0000-00005B010000}"/>
    <cellStyle name="Normal 2 3 5" xfId="278" xr:uid="{00000000-0005-0000-0000-00005C010000}"/>
    <cellStyle name="Normal 2 3 5 2" xfId="516" xr:uid="{00000000-0005-0000-0000-00005D010000}"/>
    <cellStyle name="Normal 2 3 6" xfId="406" xr:uid="{00000000-0005-0000-0000-00005E010000}"/>
    <cellStyle name="Normal 2 4" xfId="5" xr:uid="{00000000-0005-0000-0000-00005F010000}"/>
    <cellStyle name="Normal 2 4 2" xfId="133" xr:uid="{00000000-0005-0000-0000-000060010000}"/>
    <cellStyle name="Normal 2 4 2 2" xfId="134" xr:uid="{00000000-0005-0000-0000-000061010000}"/>
    <cellStyle name="Normal 2 4 2 2 2" xfId="135" xr:uid="{00000000-0005-0000-0000-000062010000}"/>
    <cellStyle name="Normal 2 4 2 2 2 2" xfId="288" xr:uid="{00000000-0005-0000-0000-000063010000}"/>
    <cellStyle name="Normal 2 4 2 2 2 2 2" xfId="526" xr:uid="{00000000-0005-0000-0000-000064010000}"/>
    <cellStyle name="Normal 2 4 2 2 2 3" xfId="416" xr:uid="{00000000-0005-0000-0000-000065010000}"/>
    <cellStyle name="Normal 2 4 2 2 3" xfId="287" xr:uid="{00000000-0005-0000-0000-000066010000}"/>
    <cellStyle name="Normal 2 4 2 2 3 2" xfId="525" xr:uid="{00000000-0005-0000-0000-000067010000}"/>
    <cellStyle name="Normal 2 4 2 2 4" xfId="415" xr:uid="{00000000-0005-0000-0000-000068010000}"/>
    <cellStyle name="Normal 2 4 2 3" xfId="136" xr:uid="{00000000-0005-0000-0000-000069010000}"/>
    <cellStyle name="Normal 2 4 2 3 2" xfId="289" xr:uid="{00000000-0005-0000-0000-00006A010000}"/>
    <cellStyle name="Normal 2 4 2 3 2 2" xfId="527" xr:uid="{00000000-0005-0000-0000-00006B010000}"/>
    <cellStyle name="Normal 2 4 2 3 3" xfId="417" xr:uid="{00000000-0005-0000-0000-00006C010000}"/>
    <cellStyle name="Normal 2 4 2 4" xfId="286" xr:uid="{00000000-0005-0000-0000-00006D010000}"/>
    <cellStyle name="Normal 2 4 2 4 2" xfId="524" xr:uid="{00000000-0005-0000-0000-00006E010000}"/>
    <cellStyle name="Normal 2 4 2 5" xfId="414" xr:uid="{00000000-0005-0000-0000-00006F010000}"/>
    <cellStyle name="Normal 2 4 3" xfId="137" xr:uid="{00000000-0005-0000-0000-000070010000}"/>
    <cellStyle name="Normal 2 4 3 2" xfId="138" xr:uid="{00000000-0005-0000-0000-000071010000}"/>
    <cellStyle name="Normal 2 4 3 2 2" xfId="291" xr:uid="{00000000-0005-0000-0000-000072010000}"/>
    <cellStyle name="Normal 2 4 3 2 2 2" xfId="529" xr:uid="{00000000-0005-0000-0000-000073010000}"/>
    <cellStyle name="Normal 2 4 3 2 3" xfId="419" xr:uid="{00000000-0005-0000-0000-000074010000}"/>
    <cellStyle name="Normal 2 4 3 3" xfId="290" xr:uid="{00000000-0005-0000-0000-000075010000}"/>
    <cellStyle name="Normal 2 4 3 3 2" xfId="528" xr:uid="{00000000-0005-0000-0000-000076010000}"/>
    <cellStyle name="Normal 2 4 3 4" xfId="418" xr:uid="{00000000-0005-0000-0000-000077010000}"/>
    <cellStyle name="Normal 2 4 4" xfId="139" xr:uid="{00000000-0005-0000-0000-000078010000}"/>
    <cellStyle name="Normal 2 4 4 2" xfId="292" xr:uid="{00000000-0005-0000-0000-000079010000}"/>
    <cellStyle name="Normal 2 4 4 2 2" xfId="530" xr:uid="{00000000-0005-0000-0000-00007A010000}"/>
    <cellStyle name="Normal 2 4 4 3" xfId="420" xr:uid="{00000000-0005-0000-0000-00007B010000}"/>
    <cellStyle name="Normal 2 4 5" xfId="200" xr:uid="{00000000-0005-0000-0000-00007C010000}"/>
    <cellStyle name="Normal 2 4 5 2" xfId="206" xr:uid="{00000000-0005-0000-0000-00007D010000}"/>
    <cellStyle name="Normal 2 4 5 2 2" xfId="342" xr:uid="{00000000-0005-0000-0000-00007E010000}"/>
    <cellStyle name="Normal 2 4 5 2 2 2" xfId="565" xr:uid="{00000000-0005-0000-0000-00007F010000}"/>
    <cellStyle name="Normal 2 4 5 2 3" xfId="448" xr:uid="{00000000-0005-0000-0000-000080010000}"/>
    <cellStyle name="Normal 2 4 5 3" xfId="337" xr:uid="{00000000-0005-0000-0000-000081010000}"/>
    <cellStyle name="Normal 2 4 5 3 2" xfId="560" xr:uid="{00000000-0005-0000-0000-000082010000}"/>
    <cellStyle name="Normal 2 4 5 4" xfId="444" xr:uid="{00000000-0005-0000-0000-000083010000}"/>
    <cellStyle name="Normal 2 4 6" xfId="203" xr:uid="{00000000-0005-0000-0000-000084010000}"/>
    <cellStyle name="Normal 2 4 6 2" xfId="340" xr:uid="{00000000-0005-0000-0000-000085010000}"/>
    <cellStyle name="Normal 2 4 6 2 2" xfId="563" xr:uid="{00000000-0005-0000-0000-000086010000}"/>
    <cellStyle name="Normal 2 4 6 3" xfId="447" xr:uid="{00000000-0005-0000-0000-000087010000}"/>
    <cellStyle name="Normal 2 4 7" xfId="214" xr:uid="{00000000-0005-0000-0000-000088010000}"/>
    <cellStyle name="Normal 2 4 7 2" xfId="348" xr:uid="{00000000-0005-0000-0000-000089010000}"/>
    <cellStyle name="Normal 2 4 7 2 2" xfId="352" xr:uid="{00000000-0005-0000-0000-00008A010000}"/>
    <cellStyle name="Normal 2 4 7 2 2 2" xfId="575" xr:uid="{00000000-0005-0000-0000-00008B010000}"/>
    <cellStyle name="Normal 2 4 7 2 3" xfId="571" xr:uid="{00000000-0005-0000-0000-00008C010000}"/>
    <cellStyle name="Normal 2 4 7 3" xfId="454" xr:uid="{00000000-0005-0000-0000-00008D010000}"/>
    <cellStyle name="Normal 2 4 8" xfId="218" xr:uid="{00000000-0005-0000-0000-00008E010000}"/>
    <cellStyle name="Normal 2 4 8 2" xfId="457" xr:uid="{00000000-0005-0000-0000-00008F010000}"/>
    <cellStyle name="Normal 2 4 9" xfId="353" xr:uid="{00000000-0005-0000-0000-000090010000}"/>
    <cellStyle name="Normal 2 5" xfId="2" xr:uid="{00000000-0005-0000-0000-000091010000}"/>
    <cellStyle name="Normal 2 5 2" xfId="208" xr:uid="{00000000-0005-0000-0000-000092010000}"/>
    <cellStyle name="Normal 2_JusterevesenetTest2_Veileder JV Årsoppgjøret 2009_Veileder 2011 JV Årsoppgjøret 2009_Veileder 2011 JV Årsoppgjøret 2009_Veileder 2011 JV Årsoppgjøret 2009" xfId="140" xr:uid="{00000000-0005-0000-0000-000093010000}"/>
    <cellStyle name="Normal 3" xfId="141" xr:uid="{00000000-0005-0000-0000-000094010000}"/>
    <cellStyle name="Normal 3 2" xfId="142" xr:uid="{00000000-0005-0000-0000-000095010000}"/>
    <cellStyle name="Normal 3 2 2" xfId="143" xr:uid="{00000000-0005-0000-0000-000096010000}"/>
    <cellStyle name="Normal 3 2 2 2" xfId="295" xr:uid="{00000000-0005-0000-0000-000097010000}"/>
    <cellStyle name="Normal 3 2 3" xfId="294" xr:uid="{00000000-0005-0000-0000-000098010000}"/>
    <cellStyle name="Normal 3 3" xfId="144" xr:uid="{00000000-0005-0000-0000-000099010000}"/>
    <cellStyle name="Normal 3 3 2" xfId="145" xr:uid="{00000000-0005-0000-0000-00009A010000}"/>
    <cellStyle name="Normal 3 3 2 2" xfId="297" xr:uid="{00000000-0005-0000-0000-00009B010000}"/>
    <cellStyle name="Normal 3 3 3" xfId="296" xr:uid="{00000000-0005-0000-0000-00009C010000}"/>
    <cellStyle name="Normal 3 4" xfId="293" xr:uid="{00000000-0005-0000-0000-00009D010000}"/>
    <cellStyle name="Normal 4" xfId="146" xr:uid="{00000000-0005-0000-0000-00009E010000}"/>
    <cellStyle name="Normal 4 2" xfId="147" xr:uid="{00000000-0005-0000-0000-00009F010000}"/>
    <cellStyle name="Normal 4 2 2" xfId="148" xr:uid="{00000000-0005-0000-0000-0000A0010000}"/>
    <cellStyle name="Normal 4 2 2 2" xfId="300" xr:uid="{00000000-0005-0000-0000-0000A1010000}"/>
    <cellStyle name="Normal 4 2 3" xfId="299" xr:uid="{00000000-0005-0000-0000-0000A2010000}"/>
    <cellStyle name="Normal 4 3" xfId="149" xr:uid="{00000000-0005-0000-0000-0000A3010000}"/>
    <cellStyle name="Normal 4 3 2" xfId="150" xr:uid="{00000000-0005-0000-0000-0000A4010000}"/>
    <cellStyle name="Normal 4 3 2 2" xfId="302" xr:uid="{00000000-0005-0000-0000-0000A5010000}"/>
    <cellStyle name="Normal 4 3 3" xfId="301" xr:uid="{00000000-0005-0000-0000-0000A6010000}"/>
    <cellStyle name="Normal 4 4" xfId="298" xr:uid="{00000000-0005-0000-0000-0000A7010000}"/>
    <cellStyle name="Normal 5" xfId="151" xr:uid="{00000000-0005-0000-0000-0000A8010000}"/>
    <cellStyle name="Normal 5 2" xfId="152" xr:uid="{00000000-0005-0000-0000-0000A9010000}"/>
    <cellStyle name="Normal 5 2 2" xfId="304" xr:uid="{00000000-0005-0000-0000-0000AA010000}"/>
    <cellStyle name="Normal 5 3" xfId="303" xr:uid="{00000000-0005-0000-0000-0000AB010000}"/>
    <cellStyle name="Normal 6" xfId="153" xr:uid="{00000000-0005-0000-0000-0000AC010000}"/>
    <cellStyle name="Normal 6 2" xfId="154" xr:uid="{00000000-0005-0000-0000-0000AD010000}"/>
    <cellStyle name="Normal 6 2 2" xfId="155" xr:uid="{00000000-0005-0000-0000-0000AE010000}"/>
    <cellStyle name="Normal 6 2 2 2" xfId="156" xr:uid="{00000000-0005-0000-0000-0000AF010000}"/>
    <cellStyle name="Normal 6 2 2 2 2" xfId="308" xr:uid="{00000000-0005-0000-0000-0000B0010000}"/>
    <cellStyle name="Normal 6 2 2 2 2 2" xfId="534" xr:uid="{00000000-0005-0000-0000-0000B1010000}"/>
    <cellStyle name="Normal 6 2 2 2 3" xfId="424" xr:uid="{00000000-0005-0000-0000-0000B2010000}"/>
    <cellStyle name="Normal 6 2 2 3" xfId="307" xr:uid="{00000000-0005-0000-0000-0000B3010000}"/>
    <cellStyle name="Normal 6 2 2 3 2" xfId="533" xr:uid="{00000000-0005-0000-0000-0000B4010000}"/>
    <cellStyle name="Normal 6 2 2 4" xfId="423" xr:uid="{00000000-0005-0000-0000-0000B5010000}"/>
    <cellStyle name="Normal 6 2 3" xfId="157" xr:uid="{00000000-0005-0000-0000-0000B6010000}"/>
    <cellStyle name="Normal 6 2 3 2" xfId="309" xr:uid="{00000000-0005-0000-0000-0000B7010000}"/>
    <cellStyle name="Normal 6 2 3 2 2" xfId="535" xr:uid="{00000000-0005-0000-0000-0000B8010000}"/>
    <cellStyle name="Normal 6 2 3 3" xfId="425" xr:uid="{00000000-0005-0000-0000-0000B9010000}"/>
    <cellStyle name="Normal 6 2 4" xfId="306" xr:uid="{00000000-0005-0000-0000-0000BA010000}"/>
    <cellStyle name="Normal 6 2 4 2" xfId="532" xr:uid="{00000000-0005-0000-0000-0000BB010000}"/>
    <cellStyle name="Normal 6 2 5" xfId="422" xr:uid="{00000000-0005-0000-0000-0000BC010000}"/>
    <cellStyle name="Normal 6 3" xfId="158" xr:uid="{00000000-0005-0000-0000-0000BD010000}"/>
    <cellStyle name="Normal 6 3 2" xfId="159" xr:uid="{00000000-0005-0000-0000-0000BE010000}"/>
    <cellStyle name="Normal 6 3 2 2" xfId="311" xr:uid="{00000000-0005-0000-0000-0000BF010000}"/>
    <cellStyle name="Normal 6 3 2 2 2" xfId="537" xr:uid="{00000000-0005-0000-0000-0000C0010000}"/>
    <cellStyle name="Normal 6 3 2 3" xfId="427" xr:uid="{00000000-0005-0000-0000-0000C1010000}"/>
    <cellStyle name="Normal 6 3 3" xfId="310" xr:uid="{00000000-0005-0000-0000-0000C2010000}"/>
    <cellStyle name="Normal 6 3 3 2" xfId="536" xr:uid="{00000000-0005-0000-0000-0000C3010000}"/>
    <cellStyle name="Normal 6 3 4" xfId="426" xr:uid="{00000000-0005-0000-0000-0000C4010000}"/>
    <cellStyle name="Normal 6 4" xfId="160" xr:uid="{00000000-0005-0000-0000-0000C5010000}"/>
    <cellStyle name="Normal 6 4 2" xfId="312" xr:uid="{00000000-0005-0000-0000-0000C6010000}"/>
    <cellStyle name="Normal 6 4 2 2" xfId="538" xr:uid="{00000000-0005-0000-0000-0000C7010000}"/>
    <cellStyle name="Normal 6 4 3" xfId="428" xr:uid="{00000000-0005-0000-0000-0000C8010000}"/>
    <cellStyle name="Normal 6 5" xfId="305" xr:uid="{00000000-0005-0000-0000-0000C9010000}"/>
    <cellStyle name="Normal 6 5 2" xfId="531" xr:uid="{00000000-0005-0000-0000-0000CA010000}"/>
    <cellStyle name="Normal 6 6" xfId="421" xr:uid="{00000000-0005-0000-0000-0000CB010000}"/>
    <cellStyle name="Normal 7" xfId="161" xr:uid="{00000000-0005-0000-0000-0000CC010000}"/>
    <cellStyle name="Normal 7 2" xfId="162" xr:uid="{00000000-0005-0000-0000-0000CD010000}"/>
    <cellStyle name="Normal 7 2 2" xfId="163" xr:uid="{00000000-0005-0000-0000-0000CE010000}"/>
    <cellStyle name="Normal 7 2 2 2" xfId="164" xr:uid="{00000000-0005-0000-0000-0000CF010000}"/>
    <cellStyle name="Normal 7 2 2 2 2" xfId="316" xr:uid="{00000000-0005-0000-0000-0000D0010000}"/>
    <cellStyle name="Normal 7 2 2 2 2 2" xfId="542" xr:uid="{00000000-0005-0000-0000-0000D1010000}"/>
    <cellStyle name="Normal 7 2 2 2 3" xfId="432" xr:uid="{00000000-0005-0000-0000-0000D2010000}"/>
    <cellStyle name="Normal 7 2 2 3" xfId="315" xr:uid="{00000000-0005-0000-0000-0000D3010000}"/>
    <cellStyle name="Normal 7 2 2 3 2" xfId="541" xr:uid="{00000000-0005-0000-0000-0000D4010000}"/>
    <cellStyle name="Normal 7 2 2 4" xfId="431" xr:uid="{00000000-0005-0000-0000-0000D5010000}"/>
    <cellStyle name="Normal 7 2 3" xfId="165" xr:uid="{00000000-0005-0000-0000-0000D6010000}"/>
    <cellStyle name="Normal 7 2 3 2" xfId="317" xr:uid="{00000000-0005-0000-0000-0000D7010000}"/>
    <cellStyle name="Normal 7 2 3 2 2" xfId="543" xr:uid="{00000000-0005-0000-0000-0000D8010000}"/>
    <cellStyle name="Normal 7 2 3 3" xfId="433" xr:uid="{00000000-0005-0000-0000-0000D9010000}"/>
    <cellStyle name="Normal 7 2 4" xfId="314" xr:uid="{00000000-0005-0000-0000-0000DA010000}"/>
    <cellStyle name="Normal 7 2 4 2" xfId="540" xr:uid="{00000000-0005-0000-0000-0000DB010000}"/>
    <cellStyle name="Normal 7 2 5" xfId="430" xr:uid="{00000000-0005-0000-0000-0000DC010000}"/>
    <cellStyle name="Normal 7 3" xfId="166" xr:uid="{00000000-0005-0000-0000-0000DD010000}"/>
    <cellStyle name="Normal 7 3 2" xfId="167" xr:uid="{00000000-0005-0000-0000-0000DE010000}"/>
    <cellStyle name="Normal 7 3 2 2" xfId="319" xr:uid="{00000000-0005-0000-0000-0000DF010000}"/>
    <cellStyle name="Normal 7 3 2 2 2" xfId="545" xr:uid="{00000000-0005-0000-0000-0000E0010000}"/>
    <cellStyle name="Normal 7 3 2 3" xfId="435" xr:uid="{00000000-0005-0000-0000-0000E1010000}"/>
    <cellStyle name="Normal 7 3 3" xfId="318" xr:uid="{00000000-0005-0000-0000-0000E2010000}"/>
    <cellStyle name="Normal 7 3 3 2" xfId="544" xr:uid="{00000000-0005-0000-0000-0000E3010000}"/>
    <cellStyle name="Normal 7 3 4" xfId="434" xr:uid="{00000000-0005-0000-0000-0000E4010000}"/>
    <cellStyle name="Normal 7 4" xfId="168" xr:uid="{00000000-0005-0000-0000-0000E5010000}"/>
    <cellStyle name="Normal 7 4 2" xfId="320" xr:uid="{00000000-0005-0000-0000-0000E6010000}"/>
    <cellStyle name="Normal 7 4 2 2" xfId="546" xr:uid="{00000000-0005-0000-0000-0000E7010000}"/>
    <cellStyle name="Normal 7 4 3" xfId="436" xr:uid="{00000000-0005-0000-0000-0000E8010000}"/>
    <cellStyle name="Normal 7 5" xfId="313" xr:uid="{00000000-0005-0000-0000-0000E9010000}"/>
    <cellStyle name="Normal 7 5 2" xfId="539" xr:uid="{00000000-0005-0000-0000-0000EA010000}"/>
    <cellStyle name="Normal 7 6" xfId="429" xr:uid="{00000000-0005-0000-0000-0000EB010000}"/>
    <cellStyle name="Normal 8" xfId="169" xr:uid="{00000000-0005-0000-0000-0000EC010000}"/>
    <cellStyle name="Normal 8 2" xfId="321" xr:uid="{00000000-0005-0000-0000-0000ED010000}"/>
    <cellStyle name="Normal 9" xfId="170" xr:uid="{00000000-0005-0000-0000-0000EE010000}"/>
    <cellStyle name="Normal 9 2" xfId="171" xr:uid="{00000000-0005-0000-0000-0000EF010000}"/>
    <cellStyle name="Normal 9 2 2" xfId="172" xr:uid="{00000000-0005-0000-0000-0000F0010000}"/>
    <cellStyle name="Normal 9 2 2 2" xfId="324" xr:uid="{00000000-0005-0000-0000-0000F1010000}"/>
    <cellStyle name="Normal 9 2 2 2 2" xfId="549" xr:uid="{00000000-0005-0000-0000-0000F2010000}"/>
    <cellStyle name="Normal 9 2 2 3" xfId="439" xr:uid="{00000000-0005-0000-0000-0000F3010000}"/>
    <cellStyle name="Normal 9 2 3" xfId="173" xr:uid="{00000000-0005-0000-0000-0000F4010000}"/>
    <cellStyle name="Normal 9 2 3 2" xfId="201" xr:uid="{00000000-0005-0000-0000-0000F5010000}"/>
    <cellStyle name="Normal 9 2 3 2 2" xfId="209" xr:uid="{00000000-0005-0000-0000-0000F6010000}"/>
    <cellStyle name="Normal 9 2 3 2 2 2" xfId="211" xr:uid="{00000000-0005-0000-0000-0000F7010000}"/>
    <cellStyle name="Normal 9 2 3 2 2 2 2" xfId="216" xr:uid="{00000000-0005-0000-0000-0000F8010000}"/>
    <cellStyle name="Normal 9 2 3 2 2 2 2 2" xfId="350" xr:uid="{00000000-0005-0000-0000-0000F9010000}"/>
    <cellStyle name="Normal 9 2 3 2 2 2 2 2 2" xfId="573" xr:uid="{00000000-0005-0000-0000-0000FA010000}"/>
    <cellStyle name="Normal 9 2 3 2 2 2 2 3" xfId="456" xr:uid="{00000000-0005-0000-0000-0000FB010000}"/>
    <cellStyle name="Normal 9 2 3 2 2 2 3" xfId="345" xr:uid="{00000000-0005-0000-0000-0000FC010000}"/>
    <cellStyle name="Normal 9 2 3 2 2 2 3 2" xfId="568" xr:uid="{00000000-0005-0000-0000-0000FD010000}"/>
    <cellStyle name="Normal 9 2 3 2 2 2 4" xfId="451" xr:uid="{00000000-0005-0000-0000-0000FE010000}"/>
    <cellStyle name="Normal 9 2 3 2 2 3" xfId="343" xr:uid="{00000000-0005-0000-0000-0000FF010000}"/>
    <cellStyle name="Normal 9 2 3 2 2 3 2" xfId="566" xr:uid="{00000000-0005-0000-0000-000000020000}"/>
    <cellStyle name="Normal 9 2 3 2 2 4" xfId="449" xr:uid="{00000000-0005-0000-0000-000001020000}"/>
    <cellStyle name="Normal 9 2 3 2 3" xfId="338" xr:uid="{00000000-0005-0000-0000-000002020000}"/>
    <cellStyle name="Normal 9 2 3 2 3 2" xfId="561" xr:uid="{00000000-0005-0000-0000-000003020000}"/>
    <cellStyle name="Normal 9 2 3 2 4" xfId="445" xr:uid="{00000000-0005-0000-0000-000004020000}"/>
    <cellStyle name="Normal 9 2 3 3" xfId="325" xr:uid="{00000000-0005-0000-0000-000005020000}"/>
    <cellStyle name="Normal 9 2 3 3 2" xfId="550" xr:uid="{00000000-0005-0000-0000-000006020000}"/>
    <cellStyle name="Normal 9 2 3 4" xfId="440" xr:uid="{00000000-0005-0000-0000-000007020000}"/>
    <cellStyle name="Normal 9 2 4" xfId="323" xr:uid="{00000000-0005-0000-0000-000008020000}"/>
    <cellStyle name="Normal 9 2 4 2" xfId="548" xr:uid="{00000000-0005-0000-0000-000009020000}"/>
    <cellStyle name="Normal 9 2 5" xfId="438" xr:uid="{00000000-0005-0000-0000-00000A020000}"/>
    <cellStyle name="Normal 9 3" xfId="174" xr:uid="{00000000-0005-0000-0000-00000B020000}"/>
    <cellStyle name="Normal 9 3 2" xfId="326" xr:uid="{00000000-0005-0000-0000-00000C020000}"/>
    <cellStyle name="Normal 9 3 2 2" xfId="551" xr:uid="{00000000-0005-0000-0000-00000D020000}"/>
    <cellStyle name="Normal 9 3 3" xfId="441" xr:uid="{00000000-0005-0000-0000-00000E020000}"/>
    <cellStyle name="Normal 9 4" xfId="175" xr:uid="{00000000-0005-0000-0000-00000F020000}"/>
    <cellStyle name="Normal 9 4 2" xfId="327" xr:uid="{00000000-0005-0000-0000-000010020000}"/>
    <cellStyle name="Normal 9 4 2 2" xfId="552" xr:uid="{00000000-0005-0000-0000-000011020000}"/>
    <cellStyle name="Normal 9 4 3" xfId="442" xr:uid="{00000000-0005-0000-0000-000012020000}"/>
    <cellStyle name="Normal 9 5" xfId="212" xr:uid="{00000000-0005-0000-0000-000013020000}"/>
    <cellStyle name="Normal 9 5 2" xfId="346" xr:uid="{00000000-0005-0000-0000-000014020000}"/>
    <cellStyle name="Normal 9 5 2 2" xfId="569" xr:uid="{00000000-0005-0000-0000-000015020000}"/>
    <cellStyle name="Normal 9 5 3" xfId="452" xr:uid="{00000000-0005-0000-0000-000016020000}"/>
    <cellStyle name="Normal 9 6" xfId="322" xr:uid="{00000000-0005-0000-0000-000017020000}"/>
    <cellStyle name="Normal 9 6 2" xfId="547" xr:uid="{00000000-0005-0000-0000-000018020000}"/>
    <cellStyle name="Normal 9 7" xfId="437" xr:uid="{00000000-0005-0000-0000-000019020000}"/>
    <cellStyle name="Note" xfId="176" xr:uid="{00000000-0005-0000-0000-00001A020000}"/>
    <cellStyle name="Note 2" xfId="177" xr:uid="{00000000-0005-0000-0000-00001B020000}"/>
    <cellStyle name="Note 2 2" xfId="329" xr:uid="{00000000-0005-0000-0000-00001C020000}"/>
    <cellStyle name="Note 2 2 2" xfId="554" xr:uid="{00000000-0005-0000-0000-00001D020000}"/>
    <cellStyle name="Note 3" xfId="328" xr:uid="{00000000-0005-0000-0000-00001E020000}"/>
    <cellStyle name="Note 3 2" xfId="553" xr:uid="{00000000-0005-0000-0000-00001F020000}"/>
    <cellStyle name="Nøytral 2" xfId="178" xr:uid="{00000000-0005-0000-0000-000020020000}"/>
    <cellStyle name="Output" xfId="179" xr:uid="{00000000-0005-0000-0000-000021020000}"/>
    <cellStyle name="Output 2" xfId="330" xr:uid="{00000000-0005-0000-0000-000022020000}"/>
    <cellStyle name="Output 2 2" xfId="555" xr:uid="{00000000-0005-0000-0000-000023020000}"/>
    <cellStyle name="Overskrift 1 2" xfId="180" xr:uid="{00000000-0005-0000-0000-000024020000}"/>
    <cellStyle name="Overskrift 2 2" xfId="181" xr:uid="{00000000-0005-0000-0000-000025020000}"/>
    <cellStyle name="Overskrift 3 2" xfId="182" xr:uid="{00000000-0005-0000-0000-000026020000}"/>
    <cellStyle name="Overskrift 4 2" xfId="183" xr:uid="{00000000-0005-0000-0000-000027020000}"/>
    <cellStyle name="Title" xfId="184" xr:uid="{00000000-0005-0000-0000-000028020000}"/>
    <cellStyle name="Tittel 2" xfId="185" xr:uid="{00000000-0005-0000-0000-000029020000}"/>
    <cellStyle name="Total" xfId="186" xr:uid="{00000000-0005-0000-0000-00002A020000}"/>
    <cellStyle name="Total 2" xfId="331" xr:uid="{00000000-0005-0000-0000-00002B020000}"/>
    <cellStyle name="Total 2 2" xfId="556" xr:uid="{00000000-0005-0000-0000-00002C020000}"/>
    <cellStyle name="Totalt 2" xfId="187" xr:uid="{00000000-0005-0000-0000-00002D020000}"/>
    <cellStyle name="Totalt 2 2" xfId="332" xr:uid="{00000000-0005-0000-0000-00002E020000}"/>
    <cellStyle name="Totalt 2 2 2" xfId="557" xr:uid="{00000000-0005-0000-0000-00002F020000}"/>
    <cellStyle name="Tusenskille 2" xfId="188" xr:uid="{00000000-0005-0000-0000-000030020000}"/>
    <cellStyle name="Tusenskille 2 2" xfId="189" xr:uid="{00000000-0005-0000-0000-000031020000}"/>
    <cellStyle name="Tusenskille 2 2 2" xfId="334" xr:uid="{00000000-0005-0000-0000-000032020000}"/>
    <cellStyle name="Tusenskille 2 3" xfId="333" xr:uid="{00000000-0005-0000-0000-000033020000}"/>
    <cellStyle name="Utdata 2" xfId="190" xr:uid="{00000000-0005-0000-0000-000034020000}"/>
    <cellStyle name="Utdata 2 2" xfId="335" xr:uid="{00000000-0005-0000-0000-000035020000}"/>
    <cellStyle name="Utdata 2 2 2" xfId="558" xr:uid="{00000000-0005-0000-0000-000036020000}"/>
    <cellStyle name="Uthevingsfarge1 2" xfId="191" xr:uid="{00000000-0005-0000-0000-000037020000}"/>
    <cellStyle name="Uthevingsfarge2 2" xfId="192" xr:uid="{00000000-0005-0000-0000-000038020000}"/>
    <cellStyle name="Uthevingsfarge3 2" xfId="193" xr:uid="{00000000-0005-0000-0000-000039020000}"/>
    <cellStyle name="Uthevingsfarge4 2" xfId="194" xr:uid="{00000000-0005-0000-0000-00003A020000}"/>
    <cellStyle name="Uthevingsfarge5" xfId="204" builtinId="45"/>
    <cellStyle name="Uthevingsfarge5 2" xfId="195" xr:uid="{00000000-0005-0000-0000-00003C020000}"/>
    <cellStyle name="Uthevingsfarge6 2" xfId="196" xr:uid="{00000000-0005-0000-0000-00003D020000}"/>
    <cellStyle name="Varseltekst 2" xfId="197" xr:uid="{00000000-0005-0000-0000-00003E020000}"/>
    <cellStyle name="Warning Text" xfId="198" xr:uid="{00000000-0005-0000-0000-00003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222250</xdr:colOff>
      <xdr:row>1</xdr:row>
      <xdr:rowOff>123819</xdr:rowOff>
    </xdr:from>
    <xdr:to>
      <xdr:col>10</xdr:col>
      <xdr:colOff>447675</xdr:colOff>
      <xdr:row>52</xdr:row>
      <xdr:rowOff>129540</xdr:rowOff>
    </xdr:to>
    <xdr:sp macro="" textlink="">
      <xdr:nvSpPr>
        <xdr:cNvPr id="2" name="TekstSylinder 1">
          <a:extLst>
            <a:ext uri="{FF2B5EF4-FFF2-40B4-BE49-F238E27FC236}">
              <a16:creationId xmlns:a16="http://schemas.microsoft.com/office/drawing/2014/main" id="{00000000-0008-0000-0000-000002000000}"/>
            </a:ext>
          </a:extLst>
        </xdr:cNvPr>
        <xdr:cNvSpPr txBox="1"/>
      </xdr:nvSpPr>
      <xdr:spPr>
        <a:xfrm>
          <a:off x="222250" y="291459"/>
          <a:ext cx="8074025" cy="855536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i="0">
              <a:solidFill>
                <a:schemeClr val="accent1"/>
              </a:solidFill>
              <a:effectLst/>
              <a:latin typeface="Arial" pitchFamily="34" charset="0"/>
              <a:ea typeface="+mn-ea"/>
              <a:cs typeface="Arial" pitchFamily="34" charset="0"/>
            </a:rPr>
            <a:t>Oppdatert rapporteringspakke per 31.12.2025</a:t>
          </a:r>
          <a:r>
            <a:rPr lang="nb-NO" sz="1600" b="1" i="0" baseline="0">
              <a:solidFill>
                <a:schemeClr val="accent1"/>
              </a:solidFill>
              <a:effectLst/>
              <a:latin typeface="Arial" pitchFamily="34" charset="0"/>
              <a:ea typeface="+mn-ea"/>
              <a:cs typeface="Arial" pitchFamily="34" charset="0"/>
            </a:rPr>
            <a:t> for nettobudsjetterte virksomheter som fører regnskapet etter de statlige regnskapsstandardene (SRS)</a:t>
          </a:r>
        </a:p>
        <a:p>
          <a:endParaRPr lang="nb-NO"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mn-lt"/>
              <a:ea typeface="+mn-ea"/>
              <a:cs typeface="+mn-cs"/>
            </a:rPr>
            <a:t>Datoen</a:t>
          </a:r>
          <a:r>
            <a:rPr lang="nb-NO" sz="1200" baseline="0">
              <a:solidFill>
                <a:schemeClr val="dk1"/>
              </a:solidFill>
              <a:effectLst/>
              <a:latin typeface="+mn-lt"/>
              <a:ea typeface="+mn-ea"/>
              <a:cs typeface="+mn-cs"/>
            </a:rPr>
            <a:t> i rapporteringspakken er oppdatert til 31</a:t>
          </a:r>
          <a:r>
            <a:rPr lang="nb-NO" sz="1200">
              <a:solidFill>
                <a:schemeClr val="dk1"/>
              </a:solidFill>
              <a:effectLst/>
              <a:latin typeface="+mn-lt"/>
              <a:ea typeface="+mn-ea"/>
              <a:cs typeface="+mn-cs"/>
            </a:rPr>
            <a:t>.12.2025. Denne rapporteringspakken er tilpasset nettobudsjetterte virksomheter.</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dk1"/>
              </a:solidFill>
              <a:effectLst/>
              <a:latin typeface="+mn-lt"/>
              <a:ea typeface="+mn-ea"/>
              <a:cs typeface="+mn-cs"/>
            </a:rPr>
            <a:t>Endringer i rapporteringspakken per 31.12.2025:</a:t>
          </a:r>
          <a:endParaRPr lang="nb-NO" sz="1200">
            <a:effectLst/>
          </a:endParaRPr>
        </a:p>
        <a:p>
          <a:pPr rtl="0"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C</a:t>
          </a:r>
          <a:r>
            <a:rPr lang="nb-NO" sz="1100" b="0" baseline="0">
              <a:solidFill>
                <a:schemeClr val="dk1"/>
              </a:solidFill>
              <a:effectLst/>
              <a:latin typeface="+mn-lt"/>
              <a:ea typeface="+mn-ea"/>
              <a:cs typeface="+mn-cs"/>
            </a:rPr>
            <a:t> - Det er lagt til en ny note C til bevilgningsrapporteringen. Note C skal gi oversikt over binding på framtidige års bevilgninger. Noten inneholder tre tabeller som skal fylles ut. For andre vesentlige leieavtaler skal det gis tekstlig beskrivelse av leieobjektene.</a:t>
          </a:r>
          <a:endParaRPr lang="nb-NO" sz="1100" b="1" baseline="0">
            <a:solidFill>
              <a:schemeClr val="dk1"/>
            </a:solidFill>
            <a:effectLst/>
            <a:latin typeface="+mn-lt"/>
            <a:ea typeface="+mn-ea"/>
            <a:cs typeface="+mn-cs"/>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2 - </a:t>
          </a:r>
          <a:r>
            <a:rPr lang="nb-NO" sz="1100" b="0" baseline="0">
              <a:solidFill>
                <a:schemeClr val="dk1"/>
              </a:solidFill>
              <a:effectLst/>
              <a:latin typeface="+mn-lt"/>
              <a:ea typeface="+mn-ea"/>
              <a:cs typeface="+mn-cs"/>
            </a:rPr>
            <a:t>Noten har fått nytt navn. Teksten som gjaldt lønnsoppgjøret 2024 er tatt bort. Det er lagt til nye linjer for oversikt over lønn og andre ytelser til virksomhetsleder, styreleder og de enkelte medlemmer av styret. Det er også lagt til en tekstboks som inneholder veiledning og eksempler. Denne tekstboksen skal slettes når noten er ferdig utarbeidet. </a:t>
          </a:r>
        </a:p>
        <a:p>
          <a:pPr eaLnBrk="1" fontAlgn="auto" latinLnBrk="0" hangingPunct="1"/>
          <a:endParaRPr lang="nb-NO" sz="1100" b="0"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19 </a:t>
          </a:r>
          <a:r>
            <a:rPr lang="nb-NO" sz="1100" baseline="0">
              <a:solidFill>
                <a:schemeClr val="dk1"/>
              </a:solidFill>
              <a:effectLst/>
              <a:latin typeface="+mn-lt"/>
              <a:ea typeface="+mn-ea"/>
              <a:cs typeface="+mn-cs"/>
            </a:rPr>
            <a:t>-  Teksten i note 19 om avsetning for lønnsoppgjøret 2024 er endret. Informasjonen i noten må tilpasses virksomhetens situasjon.</a:t>
          </a:r>
          <a:endParaRPr lang="nb-NO" sz="1200">
            <a:effectLst/>
          </a:endParaRPr>
        </a:p>
        <a:p>
          <a:pPr eaLnBrk="1" fontAlgn="auto" latinLnBrk="0" hangingPunct="1"/>
          <a:endParaRPr lang="nb-NO" sz="1200">
            <a:effectLst/>
          </a:endParaRPr>
        </a:p>
        <a:p>
          <a:pPr eaLnBrk="1" fontAlgn="auto" latinLnBrk="0" hangingPunct="1"/>
          <a:r>
            <a:rPr lang="nb-NO" sz="1100" b="1" i="0">
              <a:solidFill>
                <a:schemeClr val="dk1"/>
              </a:solidFill>
              <a:effectLst/>
              <a:latin typeface="+mn-lt"/>
              <a:ea typeface="+mn-ea"/>
              <a:cs typeface="+mn-cs"/>
            </a:rPr>
            <a:t>Veiledning til utfylling</a:t>
          </a:r>
          <a:endParaRPr lang="nb-NO" sz="1200">
            <a:effectLst/>
          </a:endParaRPr>
        </a:p>
        <a:p>
          <a:pPr rtl="0" eaLnBrk="1" fontAlgn="auto" latinLnBrk="0" hangingPunct="1"/>
          <a:r>
            <a:rPr lang="nb-NO" sz="1100">
              <a:solidFill>
                <a:schemeClr val="dk1"/>
              </a:solidFill>
              <a:effectLst/>
              <a:latin typeface="+mn-lt"/>
              <a:ea typeface="+mn-ea"/>
              <a:cs typeface="+mn-cs"/>
            </a:rPr>
            <a:t>Virksomhetens resultatregnskap og balanse skal presenteres i samsvar med oppstillingsplanen. </a:t>
          </a:r>
          <a:r>
            <a:rPr lang="nb-NO" sz="1100" b="0" i="0" baseline="0">
              <a:solidFill>
                <a:schemeClr val="dk1"/>
              </a:solidFill>
              <a:effectLst/>
              <a:latin typeface="+mn-lt"/>
              <a:ea typeface="+mn-ea"/>
              <a:cs typeface="+mn-cs"/>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effectLst/>
          </a:endParaRPr>
        </a:p>
        <a:p>
          <a:pPr eaLnBrk="1" fontAlgn="auto" latinLnBrk="0" hangingPunct="1"/>
          <a:r>
            <a:rPr lang="nb-NO" sz="1100" b="0" i="0" baseline="0">
              <a:solidFill>
                <a:schemeClr val="dk1"/>
              </a:solidFill>
              <a:effectLst/>
              <a:latin typeface="+mn-lt"/>
              <a:ea typeface="+mn-ea"/>
              <a:cs typeface="+mn-cs"/>
            </a:rPr>
            <a:t>Virksomheten kan supplere med flere regnskapslinjer og overskrifter dersom det er nødvendig for </a:t>
          </a:r>
          <a:r>
            <a:rPr lang="nb-NO" sz="1100">
              <a:solidFill>
                <a:schemeClr val="dk1"/>
              </a:solidFill>
              <a:effectLst/>
              <a:latin typeface="+mn-lt"/>
              <a:ea typeface="+mn-ea"/>
              <a:cs typeface="+mn-cs"/>
            </a:rPr>
            <a:t>å</a:t>
          </a:r>
          <a:r>
            <a:rPr lang="nb-NO" sz="1100" b="0" i="0" baseline="0">
              <a:solidFill>
                <a:schemeClr val="dk1"/>
              </a:solidFill>
              <a:effectLst/>
              <a:latin typeface="+mn-lt"/>
              <a:ea typeface="+mn-ea"/>
              <a:cs typeface="+mn-cs"/>
            </a:rPr>
            <a:t> gi et dekkende bilde.</a:t>
          </a:r>
        </a:p>
        <a:p>
          <a:pPr eaLnBrk="1" fontAlgn="auto" latinLnBrk="0" hangingPunct="1"/>
          <a:endParaRPr lang="nb-NO" sz="1200">
            <a:effectLst/>
          </a:endParaRPr>
        </a:p>
        <a:p>
          <a:r>
            <a:rPr lang="nb-NO" sz="1100" b="0" i="0" baseline="0">
              <a:solidFill>
                <a:schemeClr val="dk1"/>
              </a:solidFill>
              <a:effectLst/>
              <a:latin typeface="+mn-lt"/>
              <a:ea typeface="+mn-ea"/>
              <a:cs typeface="+mn-cs"/>
            </a:rPr>
            <a:t>Noter til virksomhetsregnskapet etter SRS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effectLst/>
          </a:endParaRPr>
        </a:p>
        <a:p>
          <a:pPr eaLnBrk="1" fontAlgn="auto" latinLnBrk="0" hangingPunct="1"/>
          <a:r>
            <a:rPr lang="nb-NO" sz="1100" b="0" i="0" baseline="0">
              <a:solidFill>
                <a:schemeClr val="dk1"/>
              </a:solidFill>
              <a:effectLst/>
              <a:latin typeface="+mn-lt"/>
              <a:ea typeface="+mn-ea"/>
              <a:cs typeface="+mn-cs"/>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endParaRPr lang="nb-NO" sz="12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66677</xdr:rowOff>
    </xdr:from>
    <xdr:to>
      <xdr:col>3</xdr:col>
      <xdr:colOff>1038225</xdr:colOff>
      <xdr:row>31</xdr:row>
      <xdr:rowOff>19050</xdr:rowOff>
    </xdr:to>
    <xdr:sp macro="" textlink="">
      <xdr:nvSpPr>
        <xdr:cNvPr id="2" name="TekstSylinder 1">
          <a:extLst>
            <a:ext uri="{FF2B5EF4-FFF2-40B4-BE49-F238E27FC236}">
              <a16:creationId xmlns:a16="http://schemas.microsoft.com/office/drawing/2014/main" id="{00000000-0008-0000-0700-000002000000}"/>
            </a:ext>
          </a:extLst>
        </xdr:cNvPr>
        <xdr:cNvSpPr txBox="1"/>
      </xdr:nvSpPr>
      <xdr:spPr>
        <a:xfrm>
          <a:off x="0" y="4895852"/>
          <a:ext cx="6134100" cy="10953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200" b="0" baseline="0">
              <a:solidFill>
                <a:schemeClr val="dk1"/>
              </a:solidFill>
              <a:effectLst/>
              <a:latin typeface="Times New Roman" panose="02020603050405020304" pitchFamily="18" charset="0"/>
              <a:ea typeface="+mn-ea"/>
              <a:cs typeface="Times New Roman" panose="02020603050405020304" pitchFamily="18" charset="0"/>
            </a:rPr>
            <a:t>*</a:t>
          </a:r>
          <a:r>
            <a:rPr lang="nb-NO" sz="1200" b="0">
              <a:solidFill>
                <a:schemeClr val="dk1"/>
              </a:solidFill>
              <a:effectLst/>
              <a:latin typeface="Times New Roman" panose="02020603050405020304" pitchFamily="18" charset="0"/>
              <a:ea typeface="+mn-ea"/>
              <a:cs typeface="Times New Roman" panose="02020603050405020304" pitchFamily="18" charset="0"/>
            </a:rPr>
            <a:t>Premiesatsen </a:t>
          </a:r>
          <a:r>
            <a:rPr lang="nb-NO" sz="1200">
              <a:solidFill>
                <a:schemeClr val="dk1"/>
              </a:solidFill>
              <a:effectLst/>
              <a:latin typeface="Times New Roman" panose="02020603050405020304" pitchFamily="18" charset="0"/>
              <a:ea typeface="+mn-ea"/>
              <a:cs typeface="Times New Roman" panose="02020603050405020304" pitchFamily="18" charset="0"/>
            </a:rPr>
            <a:t>for arbeidsgiverandelen utgjorde i 2025 xx,x prosent (arbeidsgiverandel av pensjonspremie på artskonto 542/pensjonsgrunnlaget i 2025 rapportert til SPK). For regnskapsåret 2024 utgjorde premiesatsen yy,y prosent</a:t>
          </a:r>
          <a:endParaRPr lang="nb-NO" sz="1200">
            <a:effectLst/>
            <a:latin typeface="Times New Roman" panose="02020603050405020304" pitchFamily="18" charset="0"/>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**Inneholder lønn og sosiale kostnader (feriepenger, arbeidsgiveravgift og pensjonskostnader).</a:t>
          </a:r>
          <a:endParaRPr lang="nb-NO" sz="1200">
            <a:effectLst/>
            <a:latin typeface="Times New Roman" panose="02020603050405020304" pitchFamily="18" charset="0"/>
            <a:cs typeface="Times New Roman" panose="02020603050405020304" pitchFamily="18" charset="0"/>
          </a:endParaRPr>
        </a:p>
        <a:p>
          <a:endParaRPr lang="nb-NO" sz="1100">
            <a:solidFill>
              <a:schemeClr val="dk1"/>
            </a:solidFill>
            <a:effectLst/>
            <a:latin typeface="+mn-lt"/>
            <a:ea typeface="+mn-ea"/>
            <a:cs typeface="+mn-cs"/>
          </a:endParaRPr>
        </a:p>
        <a:p>
          <a:r>
            <a:rPr lang="nb-NO" sz="1100" i="1" u="none" strike="noStrike">
              <a:solidFill>
                <a:schemeClr val="dk1"/>
              </a:solidFill>
              <a:effectLst/>
              <a:latin typeface="+mn-lt"/>
              <a:ea typeface="+mn-ea"/>
              <a:cs typeface="+mn-cs"/>
            </a:rPr>
            <a:t> </a:t>
          </a:r>
          <a:endParaRPr lang="nb-NO" sz="12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180975</xdr:colOff>
      <xdr:row>33</xdr:row>
      <xdr:rowOff>180976</xdr:rowOff>
    </xdr:from>
    <xdr:to>
      <xdr:col>4</xdr:col>
      <xdr:colOff>517071</xdr:colOff>
      <xdr:row>58</xdr:row>
      <xdr:rowOff>190499</xdr:rowOff>
    </xdr:to>
    <xdr:sp macro="" textlink="">
      <xdr:nvSpPr>
        <xdr:cNvPr id="33" name="TekstSylinder 2">
          <a:extLst>
            <a:ext uri="{FF2B5EF4-FFF2-40B4-BE49-F238E27FC236}">
              <a16:creationId xmlns:a16="http://schemas.microsoft.com/office/drawing/2014/main" id="{AA773D60-F54D-499E-AB96-F1957766505B}"/>
            </a:ext>
          </a:extLst>
        </xdr:cNvPr>
        <xdr:cNvSpPr txBox="1"/>
      </xdr:nvSpPr>
      <xdr:spPr>
        <a:xfrm>
          <a:off x="180975" y="6534151"/>
          <a:ext cx="6479721" cy="477202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b="1" baseline="0">
              <a:solidFill>
                <a:schemeClr val="dk1"/>
              </a:solidFill>
              <a:effectLst/>
              <a:latin typeface="+mn-lt"/>
              <a:ea typeface="+mn-ea"/>
              <a:cs typeface="+mn-cs"/>
            </a:rPr>
            <a:t>Veiledning og eksempler til utfylling av noten - denne tekstboksen slettes når noten er ferdig utarbeidet</a:t>
          </a:r>
          <a:endParaRPr lang="nb-NO" sz="1100" b="1">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100" b="1">
              <a:solidFill>
                <a:schemeClr val="dk1"/>
              </a:solidFill>
              <a:effectLst/>
              <a:latin typeface="+mn-lt"/>
              <a:ea typeface="+mn-ea"/>
              <a:cs typeface="+mn-cs"/>
            </a:rPr>
            <a:t>Lønn og andre ytelser til virksomhetsleder</a:t>
          </a:r>
        </a:p>
        <a:p>
          <a:r>
            <a:rPr lang="nb-NO" sz="1100">
              <a:solidFill>
                <a:schemeClr val="dk1"/>
              </a:solidFill>
              <a:effectLst/>
              <a:latin typeface="+mn-lt"/>
              <a:ea typeface="+mn-ea"/>
              <a:cs typeface="+mn-cs"/>
            </a:rPr>
            <a:t>Det skal opplyses om samlet utbetalt lønn og andre ytelser, herunder ev. etterlønn og sluttvederlag mv. til alle som har hatt posisjon som virksomhetsleder(e) i rapporteringsperioden.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Lønn og andre ytelser til styreleder og de enkelte medlemmer av styret</a:t>
          </a:r>
        </a:p>
        <a:p>
          <a:r>
            <a:rPr lang="nb-NO" sz="1100">
              <a:solidFill>
                <a:schemeClr val="dk1"/>
              </a:solidFill>
              <a:effectLst/>
              <a:latin typeface="+mn-lt"/>
              <a:ea typeface="+mn-ea"/>
              <a:cs typeface="+mn-cs"/>
            </a:rPr>
            <a:t>For virksomheter som har styre, opplyses det om samlede utbetalte styrehonorarer, herunder ev. andre ytelser. Opplysningene skal gis for alle som har hatt posisjon som leder av styret og som styremedlem i rapporteringsperioden.</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Eksempler på opplysning om vesentlige fremtidige forpliktelser overfor virksomhetsleder og ev. leder av styret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avtalt særskilt pensjonsforpliktelse utover det som følger av ordinær pensjon fra SPK for xx(tittel og navn</a:t>
          </a:r>
          <a:r>
            <a:rPr lang="nb-NO" sz="1100" u="none" baseline="0">
              <a:solidFill>
                <a:schemeClr val="dk1"/>
              </a:solidFill>
              <a:effectLst/>
              <a:latin typeface="+mn-lt"/>
              <a:ea typeface="+mn-ea"/>
              <a:cs typeface="+mn-cs"/>
            </a:rPr>
            <a:t>) </a:t>
          </a:r>
          <a:r>
            <a:rPr lang="nb-NO" sz="1100">
              <a:solidFill>
                <a:schemeClr val="dk1"/>
              </a:solidFill>
              <a:effectLst/>
              <a:latin typeface="+mn-lt"/>
              <a:ea typeface="+mn-ea"/>
              <a:cs typeface="+mn-cs"/>
            </a:rPr>
            <a:t>der pensjonspremie utgjør kr. xx.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inngått en avtale om etterlønn til fordel for (tittel og navn) som utgjør kr. xx. per år og kr xx totalt.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opplysning om særskilt avtale til fordel for virksomhetsleder</a:t>
          </a:r>
          <a:r>
            <a:rPr lang="nb-NO" sz="1100">
              <a:solidFill>
                <a:schemeClr val="dk1"/>
              </a:solidFill>
              <a:effectLst/>
              <a:latin typeface="+mn-lt"/>
              <a:ea typeface="+mn-ea"/>
              <a:cs typeface="+mn-cs"/>
            </a:rPr>
            <a:t> </a:t>
          </a:r>
          <a:r>
            <a:rPr lang="nb-NO" sz="1100" b="1">
              <a:solidFill>
                <a:schemeClr val="dk1"/>
              </a:solidFill>
              <a:effectLst/>
              <a:latin typeface="+mn-lt"/>
              <a:ea typeface="+mn-ea"/>
              <a:cs typeface="+mn-cs"/>
            </a:rPr>
            <a:t>og ev. leder av styret</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en avtale om retrettstilling til fordel for (tittel og navn) som innebærer en forpliktelse til å tilby annet passende arbeid ved (sted mv.).</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negativ bekreftelse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Det er ikke inngått avtaler med virksomhetsleder eller leder av styret om vederlag ved opphør eller endring av arbeidsforholdet/vervet som kan gi vesentlige fremtidige forpliktelser. Det er heller ikke inngått andre særskilte avtaler til fordel for virksomhetsleder og lederen av styret. </a:t>
          </a:r>
        </a:p>
        <a:p>
          <a:endParaRPr lang="nb-NO" sz="1100">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26</xdr:row>
      <xdr:rowOff>123825</xdr:rowOff>
    </xdr:from>
    <xdr:to>
      <xdr:col>6</xdr:col>
      <xdr:colOff>666750</xdr:colOff>
      <xdr:row>29</xdr:row>
      <xdr:rowOff>133350</xdr:rowOff>
    </xdr:to>
    <xdr:sp macro="" textlink="">
      <xdr:nvSpPr>
        <xdr:cNvPr id="3" name="TekstSylinder 2">
          <a:extLst>
            <a:ext uri="{FF2B5EF4-FFF2-40B4-BE49-F238E27FC236}">
              <a16:creationId xmlns:a16="http://schemas.microsoft.com/office/drawing/2014/main" id="{0FB07778-C77A-44AD-810B-11BC8C7D57BD}"/>
            </a:ext>
          </a:extLst>
        </xdr:cNvPr>
        <xdr:cNvSpPr txBox="1"/>
      </xdr:nvSpPr>
      <xdr:spPr>
        <a:xfrm>
          <a:off x="0" y="6029325"/>
          <a:ext cx="8353425" cy="581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ysClr val="windowText" lastClr="000000"/>
              </a:solidFill>
              <a:effectLst/>
              <a:latin typeface="+mn-lt"/>
              <a:ea typeface="+mn-ea"/>
              <a:cs typeface="+mn-cs"/>
            </a:rPr>
            <a:t>Virksomheten har husleieavtale</a:t>
          </a:r>
          <a:r>
            <a:rPr lang="nb-NO" sz="1100" baseline="0">
              <a:solidFill>
                <a:sysClr val="windowText" lastClr="000000"/>
              </a:solidFill>
              <a:effectLst/>
              <a:latin typeface="+mn-lt"/>
              <a:ea typeface="+mn-ea"/>
              <a:cs typeface="+mn-cs"/>
            </a:rPr>
            <a:t> med varighet på X år på rapporteingstidspunktet. Årlig husleiekostnad er kroner X</a:t>
          </a:r>
          <a:endParaRPr lang="nb-NO">
            <a:solidFill>
              <a:sysClr val="windowText" lastClr="000000"/>
            </a:solidFill>
            <a:effectLst/>
          </a:endParaRPr>
        </a:p>
        <a:p>
          <a:endParaRPr lang="nb-NO" sz="1100"/>
        </a:p>
      </xdr:txBody>
    </xdr:sp>
    <xdr:clientData/>
  </xdr:twoCellAnchor>
  <xdr:twoCellAnchor>
    <xdr:from>
      <xdr:col>0</xdr:col>
      <xdr:colOff>0</xdr:colOff>
      <xdr:row>41</xdr:row>
      <xdr:rowOff>0</xdr:rowOff>
    </xdr:from>
    <xdr:to>
      <xdr:col>6</xdr:col>
      <xdr:colOff>666750</xdr:colOff>
      <xdr:row>45</xdr:row>
      <xdr:rowOff>85725</xdr:rowOff>
    </xdr:to>
    <xdr:sp macro="" textlink="">
      <xdr:nvSpPr>
        <xdr:cNvPr id="2" name="TekstSylinder 1">
          <a:extLst>
            <a:ext uri="{FF2B5EF4-FFF2-40B4-BE49-F238E27FC236}">
              <a16:creationId xmlns:a16="http://schemas.microsoft.com/office/drawing/2014/main" id="{70000AD0-3E1E-4921-BA15-915D1D12EBC2}"/>
            </a:ext>
          </a:extLst>
        </xdr:cNvPr>
        <xdr:cNvSpPr txBox="1"/>
      </xdr:nvSpPr>
      <xdr:spPr>
        <a:xfrm>
          <a:off x="0" y="9610725"/>
          <a:ext cx="8239125" cy="8477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chemeClr val="bg1">
                  <a:lumMod val="50000"/>
                </a:schemeClr>
              </a:solidFill>
              <a:effectLst/>
              <a:latin typeface="+mn-lt"/>
              <a:ea typeface="+mn-ea"/>
              <a:cs typeface="+mn-cs"/>
            </a:rPr>
            <a:t>Virksomheten har husleieavtale</a:t>
          </a:r>
          <a:r>
            <a:rPr lang="nb-NO" sz="1100" baseline="0">
              <a:solidFill>
                <a:schemeClr val="bg1">
                  <a:lumMod val="50000"/>
                </a:schemeClr>
              </a:solidFill>
              <a:effectLst/>
              <a:latin typeface="+mn-lt"/>
              <a:ea typeface="+mn-ea"/>
              <a:cs typeface="+mn-cs"/>
            </a:rPr>
            <a:t> med varighet på 5 år på rapporteingstidspunktet. Årlig husleiekostnad er kroner 1 200 000</a:t>
          </a:r>
          <a:endParaRPr lang="nb-NO">
            <a:solidFill>
              <a:schemeClr val="bg1">
                <a:lumMod val="50000"/>
              </a:schemeClr>
            </a:solidFill>
            <a:effectLst/>
          </a:endParaRPr>
        </a:p>
        <a:p>
          <a:r>
            <a:rPr lang="nb-NO" sz="1100" baseline="0">
              <a:solidFill>
                <a:schemeClr val="bg1">
                  <a:lumMod val="50000"/>
                </a:schemeClr>
              </a:solidFill>
              <a:effectLst/>
              <a:latin typeface="+mn-lt"/>
              <a:ea typeface="+mn-ea"/>
              <a:cs typeface="+mn-cs"/>
            </a:rPr>
            <a:t>Virksomheten leier kopimaskiner med varighet på 1 år på rapporteringstidspunktet. Årlig leiekostnad er kroner 300 000. </a:t>
          </a:r>
          <a:endParaRPr lang="nb-NO">
            <a:solidFill>
              <a:schemeClr val="bg1">
                <a:lumMod val="50000"/>
              </a:schemeClr>
            </a:solidFill>
            <a:effectLst/>
          </a:endParaRPr>
        </a:p>
        <a:p>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1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DEFF5ED5-430D-4B04-AA80-890B84E29732}"/>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4" name="Text 1">
          <a:extLst>
            <a:ext uri="{FF2B5EF4-FFF2-40B4-BE49-F238E27FC236}">
              <a16:creationId xmlns:a16="http://schemas.microsoft.com/office/drawing/2014/main" id="{DE3D3D95-D811-4485-8B79-4A87560D7AAD}"/>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12</xdr:row>
      <xdr:rowOff>47625</xdr:rowOff>
    </xdr:from>
    <xdr:to>
      <xdr:col>4</xdr:col>
      <xdr:colOff>9525</xdr:colOff>
      <xdr:row>17</xdr:row>
      <xdr:rowOff>47624</xdr:rowOff>
    </xdr:to>
    <xdr:sp macro="" textlink="">
      <xdr:nvSpPr>
        <xdr:cNvPr id="2" name="TekstSylinder 2">
          <a:extLst>
            <a:ext uri="{FF2B5EF4-FFF2-40B4-BE49-F238E27FC236}">
              <a16:creationId xmlns:a16="http://schemas.microsoft.com/office/drawing/2014/main" id="{5B62BFE1-B030-460A-825F-7B38E81771B0}"/>
            </a:ext>
          </a:extLst>
        </xdr:cNvPr>
        <xdr:cNvSpPr txBox="1"/>
      </xdr:nvSpPr>
      <xdr:spPr>
        <a:xfrm>
          <a:off x="0" y="2505075"/>
          <a:ext cx="6162675" cy="1000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På bakgrunn av at lønnsoppgjøret i staten for 2024 ikke var ferdigstilt før i slutten av november 2024, fikk ikke virksomheten utbetalt resultatet av lønnsoppgjøret i 2024. Virksomheten gjorde derfor et estimat for lønnsavsetningen for det sentrale lønnsoppgjøret (lokale og eventuelt sentrale tillegg) pr. 31.12.24. Avsetningen inkluderte også virksomhetens eget bidrag til lønnsforhandlinger utover det som ble fremforhandlet sentralt.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zoomScalePageLayoutView="120" workbookViewId="0">
      <selection activeCell="G62" sqref="G62"/>
    </sheetView>
  </sheetViews>
  <sheetFormatPr baseColWidth="10" defaultColWidth="11.42578125" defaultRowHeight="12.75" x14ac:dyDescent="0.2"/>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0"/>
  <sheetViews>
    <sheetView showGridLines="0" showRuler="0" zoomScaleNormal="100" workbookViewId="0">
      <selection activeCell="F59" sqref="F59"/>
    </sheetView>
  </sheetViews>
  <sheetFormatPr baseColWidth="10" defaultColWidth="11.42578125" defaultRowHeight="12.75" x14ac:dyDescent="0.2"/>
  <cols>
    <col min="1" max="1" width="18.42578125" customWidth="1"/>
    <col min="2" max="2" width="32.85546875" customWidth="1"/>
    <col min="3" max="3" width="9.7109375" customWidth="1"/>
    <col min="4" max="4" width="24.85546875" customWidth="1"/>
    <col min="5" max="5" width="8.140625" customWidth="1"/>
    <col min="6" max="6" width="17.28515625" customWidth="1"/>
    <col min="7" max="7" width="17" customWidth="1"/>
    <col min="8" max="8" width="18.42578125" customWidth="1"/>
    <col min="10" max="10" width="23.42578125" customWidth="1"/>
    <col min="11" max="11" width="14.140625" customWidth="1"/>
    <col min="12" max="12" width="14" customWidth="1"/>
  </cols>
  <sheetData>
    <row r="1" spans="1:12" ht="20.25" x14ac:dyDescent="0.3">
      <c r="A1" s="120" t="s">
        <v>366</v>
      </c>
      <c r="B1" s="118"/>
      <c r="C1" s="118"/>
      <c r="D1" s="118"/>
      <c r="E1" s="118"/>
      <c r="F1" s="118"/>
      <c r="G1" s="118"/>
      <c r="H1" s="118"/>
    </row>
    <row r="2" spans="1:12" ht="20.25" x14ac:dyDescent="0.3">
      <c r="A2" s="119"/>
      <c r="B2" s="169"/>
      <c r="C2" s="169"/>
      <c r="D2" s="169"/>
      <c r="E2" s="169"/>
      <c r="F2" s="169"/>
      <c r="G2" s="169"/>
      <c r="H2" s="121"/>
    </row>
    <row r="3" spans="1:12" ht="15.75" x14ac:dyDescent="0.25">
      <c r="A3" s="173" t="s">
        <v>0</v>
      </c>
      <c r="B3" s="173"/>
      <c r="C3" s="174"/>
      <c r="D3" s="174"/>
      <c r="E3" s="174"/>
      <c r="F3" s="175"/>
      <c r="G3" s="7"/>
      <c r="H3" s="176"/>
    </row>
    <row r="4" spans="1:12" ht="15.75" x14ac:dyDescent="0.2">
      <c r="A4" s="177" t="s">
        <v>1</v>
      </c>
      <c r="B4" s="178" t="s">
        <v>2</v>
      </c>
      <c r="C4" s="179" t="s">
        <v>3</v>
      </c>
      <c r="D4" s="178" t="s">
        <v>4</v>
      </c>
      <c r="E4" s="178"/>
      <c r="F4" s="180" t="s">
        <v>5</v>
      </c>
      <c r="G4" s="181"/>
      <c r="H4" s="182"/>
      <c r="I4" s="117"/>
      <c r="J4" s="122"/>
    </row>
    <row r="5" spans="1:12" ht="15.75" x14ac:dyDescent="0.25">
      <c r="A5" s="183" t="s">
        <v>6</v>
      </c>
      <c r="B5" s="184" t="s">
        <v>7</v>
      </c>
      <c r="C5" s="185" t="s">
        <v>8</v>
      </c>
      <c r="D5" s="7"/>
      <c r="E5" s="186"/>
      <c r="F5" s="187"/>
      <c r="G5" s="188"/>
      <c r="H5" s="187"/>
      <c r="I5" s="117"/>
    </row>
    <row r="6" spans="1:12" ht="15.75" x14ac:dyDescent="0.25">
      <c r="A6" s="189" t="s">
        <v>6</v>
      </c>
      <c r="B6" s="184" t="s">
        <v>7</v>
      </c>
      <c r="C6" s="185" t="s">
        <v>8</v>
      </c>
      <c r="D6" s="7"/>
      <c r="E6" s="186"/>
      <c r="F6" s="187"/>
      <c r="G6" s="188"/>
      <c r="H6" s="187"/>
      <c r="I6" s="117"/>
    </row>
    <row r="7" spans="1:12" ht="15.75" x14ac:dyDescent="0.25">
      <c r="A7" s="190" t="s">
        <v>6</v>
      </c>
      <c r="B7" s="191" t="s">
        <v>7</v>
      </c>
      <c r="C7" s="192" t="s">
        <v>8</v>
      </c>
      <c r="D7" s="88"/>
      <c r="E7" s="193"/>
      <c r="F7" s="194"/>
      <c r="G7" s="188"/>
      <c r="H7" s="195"/>
      <c r="I7" s="117"/>
    </row>
    <row r="8" spans="1:12" ht="15.75" x14ac:dyDescent="0.25">
      <c r="A8" s="196" t="s">
        <v>9</v>
      </c>
      <c r="B8" s="197"/>
      <c r="C8" s="198"/>
      <c r="D8" s="198"/>
      <c r="E8" s="199"/>
      <c r="F8" s="200">
        <f>SUM(F5:F7)</f>
        <v>0</v>
      </c>
      <c r="G8" s="201"/>
      <c r="H8" s="202"/>
      <c r="I8" s="117"/>
      <c r="J8" s="123"/>
    </row>
    <row r="9" spans="1:12" ht="15.75" x14ac:dyDescent="0.25">
      <c r="A9" s="203"/>
      <c r="B9" s="204"/>
      <c r="C9" s="205"/>
      <c r="D9" s="205"/>
      <c r="E9" s="206"/>
      <c r="F9" s="201"/>
      <c r="G9" s="201"/>
      <c r="H9" s="207"/>
      <c r="I9" s="115"/>
    </row>
    <row r="10" spans="1:12" ht="15.75" x14ac:dyDescent="0.2">
      <c r="A10" s="208" t="s">
        <v>10</v>
      </c>
      <c r="B10" s="209"/>
      <c r="C10" s="210"/>
      <c r="D10" s="210"/>
      <c r="E10" s="211" t="s">
        <v>11</v>
      </c>
      <c r="F10" s="212" t="s">
        <v>367</v>
      </c>
      <c r="G10" s="213"/>
      <c r="H10" s="214"/>
      <c r="I10" s="115"/>
    </row>
    <row r="11" spans="1:12" ht="15.75" x14ac:dyDescent="0.25">
      <c r="A11" s="215" t="s">
        <v>12</v>
      </c>
      <c r="B11" s="216"/>
      <c r="C11" s="217"/>
      <c r="D11" s="174"/>
      <c r="E11" s="218"/>
      <c r="F11" s="175"/>
      <c r="G11" s="219"/>
      <c r="H11" s="220"/>
      <c r="I11" s="115"/>
      <c r="J11" s="124"/>
    </row>
    <row r="12" spans="1:12" ht="15.75" x14ac:dyDescent="0.25">
      <c r="A12" s="221" t="s">
        <v>13</v>
      </c>
      <c r="B12" s="222"/>
      <c r="C12" s="223"/>
      <c r="D12" s="223"/>
      <c r="E12" s="224"/>
      <c r="F12" s="225"/>
      <c r="G12" s="219"/>
      <c r="H12" s="226"/>
      <c r="I12" s="125"/>
      <c r="J12" s="123"/>
      <c r="K12" s="126"/>
      <c r="L12" s="126"/>
    </row>
    <row r="13" spans="1:12" ht="15.75" x14ac:dyDescent="0.25">
      <c r="A13" s="227" t="s">
        <v>14</v>
      </c>
      <c r="B13" s="88"/>
      <c r="C13" s="88"/>
      <c r="D13" s="88"/>
      <c r="E13" s="193"/>
      <c r="F13" s="228">
        <f>SUM(F11:F12)</f>
        <v>0</v>
      </c>
      <c r="G13" s="229"/>
      <c r="H13" s="220"/>
      <c r="I13" s="117"/>
      <c r="K13" s="126"/>
      <c r="L13" s="126"/>
    </row>
    <row r="14" spans="1:12" ht="15.75" x14ac:dyDescent="0.25">
      <c r="A14" s="189"/>
      <c r="B14" s="7"/>
      <c r="C14" s="7"/>
      <c r="D14" s="7"/>
      <c r="E14" s="186"/>
      <c r="F14" s="230"/>
      <c r="G14" s="231"/>
      <c r="H14" s="220"/>
      <c r="I14" s="117"/>
      <c r="K14" s="126"/>
      <c r="L14" s="126"/>
    </row>
    <row r="15" spans="1:12" ht="15.75" x14ac:dyDescent="0.25">
      <c r="A15" s="232" t="s">
        <v>15</v>
      </c>
      <c r="B15" s="233"/>
      <c r="C15" s="234"/>
      <c r="D15" s="234"/>
      <c r="E15" s="235"/>
      <c r="F15" s="234"/>
      <c r="G15" s="236"/>
      <c r="H15" s="237"/>
      <c r="I15" s="117"/>
      <c r="K15" s="126"/>
      <c r="L15" s="126"/>
    </row>
    <row r="16" spans="1:12" ht="15.75" x14ac:dyDescent="0.25">
      <c r="A16" s="238" t="s">
        <v>16</v>
      </c>
      <c r="B16" s="239" t="s">
        <v>17</v>
      </c>
      <c r="C16" s="240"/>
      <c r="D16" s="27"/>
      <c r="E16" s="241" t="s">
        <v>11</v>
      </c>
      <c r="F16" s="242">
        <v>2025</v>
      </c>
      <c r="G16" s="242">
        <v>2024</v>
      </c>
      <c r="H16" s="243" t="s">
        <v>18</v>
      </c>
      <c r="I16" s="117"/>
      <c r="J16" s="127"/>
    </row>
    <row r="17" spans="1:10" ht="15.75" x14ac:dyDescent="0.25">
      <c r="A17" s="244" t="s">
        <v>19</v>
      </c>
      <c r="B17" s="245" t="s">
        <v>20</v>
      </c>
      <c r="C17" s="37"/>
      <c r="D17" s="37"/>
      <c r="E17" s="246"/>
      <c r="F17" s="247"/>
      <c r="G17" s="247"/>
      <c r="H17" s="248">
        <f>SUM(F17-G17)</f>
        <v>0</v>
      </c>
      <c r="I17" s="117"/>
      <c r="J17" s="123"/>
    </row>
    <row r="18" spans="1:10" ht="15.75" x14ac:dyDescent="0.25">
      <c r="A18" s="244" t="s">
        <v>21</v>
      </c>
      <c r="B18" s="245" t="s">
        <v>22</v>
      </c>
      <c r="C18" s="249"/>
      <c r="D18" s="249"/>
      <c r="E18" s="250"/>
      <c r="F18" s="251"/>
      <c r="G18" s="222"/>
      <c r="H18" s="248">
        <f>SUM(F18-G18)</f>
        <v>0</v>
      </c>
      <c r="I18" s="117"/>
    </row>
    <row r="19" spans="1:10" ht="15.75" x14ac:dyDescent="0.25">
      <c r="A19" s="252"/>
      <c r="B19" s="253"/>
      <c r="C19" s="254"/>
      <c r="D19" s="254"/>
      <c r="E19" s="255"/>
      <c r="F19" s="256"/>
      <c r="G19" s="24"/>
      <c r="H19" s="229"/>
      <c r="I19" s="117"/>
    </row>
    <row r="20" spans="1:10" ht="15.75" x14ac:dyDescent="0.25">
      <c r="A20" s="331" t="s">
        <v>23</v>
      </c>
      <c r="B20" s="331"/>
      <c r="C20" s="331"/>
      <c r="D20" s="331"/>
      <c r="E20" s="331"/>
      <c r="F20" s="331"/>
      <c r="G20" s="331"/>
      <c r="H20" s="331"/>
      <c r="I20" s="117"/>
    </row>
    <row r="21" spans="1:10" s="116" customFormat="1" ht="34.5" customHeight="1" x14ac:dyDescent="0.25">
      <c r="A21" s="331" t="s">
        <v>24</v>
      </c>
      <c r="B21" s="331"/>
      <c r="C21" s="331"/>
      <c r="D21" s="331"/>
      <c r="E21" s="331"/>
      <c r="F21" s="331"/>
      <c r="G21" s="331"/>
      <c r="H21" s="331"/>
      <c r="I21" s="128"/>
    </row>
    <row r="22" spans="1:10" ht="15.75" x14ac:dyDescent="0.25">
      <c r="A22" s="24"/>
      <c r="B22" s="24"/>
      <c r="C22" s="24"/>
      <c r="D22" s="24"/>
      <c r="E22" s="24"/>
      <c r="F22" s="257"/>
      <c r="G22" s="24"/>
      <c r="H22" s="24"/>
      <c r="I22" s="117"/>
    </row>
    <row r="23" spans="1:10" ht="15.75" x14ac:dyDescent="0.25">
      <c r="A23" s="24"/>
      <c r="B23" s="24"/>
      <c r="C23" s="24"/>
      <c r="D23" s="24"/>
      <c r="E23" s="24"/>
      <c r="F23" s="257"/>
      <c r="G23" s="24"/>
      <c r="H23" s="24"/>
    </row>
    <row r="24" spans="1:10" ht="15" x14ac:dyDescent="0.25">
      <c r="F24" s="171"/>
    </row>
    <row r="25" spans="1:10" ht="15" x14ac:dyDescent="0.25">
      <c r="F25" s="171"/>
    </row>
    <row r="26" spans="1:10" ht="15" x14ac:dyDescent="0.25">
      <c r="F26" s="171"/>
    </row>
    <row r="27" spans="1:10" ht="15" x14ac:dyDescent="0.25">
      <c r="F27" s="171"/>
    </row>
    <row r="28" spans="1:10" ht="15" x14ac:dyDescent="0.25">
      <c r="F28" s="171"/>
    </row>
    <row r="29" spans="1:10" ht="15" x14ac:dyDescent="0.2">
      <c r="F29" s="111"/>
    </row>
    <row r="31" spans="1:10" ht="15" x14ac:dyDescent="0.25">
      <c r="F31" s="172"/>
    </row>
    <row r="32" spans="1:10" x14ac:dyDescent="0.2">
      <c r="F32" s="112"/>
    </row>
    <row r="33" spans="6:6" x14ac:dyDescent="0.2">
      <c r="F33" s="112"/>
    </row>
    <row r="38" spans="6:6" x14ac:dyDescent="0.2">
      <c r="F38" s="115"/>
    </row>
    <row r="39" spans="6:6" x14ac:dyDescent="0.2">
      <c r="F39" s="113"/>
    </row>
    <row r="40" spans="6:6" x14ac:dyDescent="0.2">
      <c r="F40" s="114"/>
    </row>
  </sheetData>
  <mergeCells count="2">
    <mergeCell ref="A20:H20"/>
    <mergeCell ref="A21:H21"/>
  </mergeCells>
  <pageMargins left="0.23622047244094491" right="0.23622047244094491" top="0.70866141732283472" bottom="0.47244094488188981" header="0.23622047244094491" footer="0.31496062992125984"/>
  <pageSetup paperSize="9" scale="69" orientation="portrait" r:id="rId1"/>
  <headerFooter scaleWithDoc="0">
    <oddHeader>&amp;LVirksomhetsregnskap for nettobudsjetterte virksomheter etter de statlige regnskapsstandardene (SRS)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C0EB-8F22-42F2-936E-0DF838109B58}">
  <sheetPr>
    <pageSetUpPr fitToPage="1"/>
  </sheetPr>
  <dimension ref="A1:F24"/>
  <sheetViews>
    <sheetView workbookViewId="0">
      <selection activeCell="A24" sqref="A24"/>
    </sheetView>
  </sheetViews>
  <sheetFormatPr baseColWidth="10" defaultRowHeight="12.75" x14ac:dyDescent="0.2"/>
  <cols>
    <col min="3" max="6" width="18.28515625" customWidth="1"/>
  </cols>
  <sheetData>
    <row r="1" spans="1:6" ht="20.25" customHeight="1" x14ac:dyDescent="0.2">
      <c r="A1" s="332" t="s">
        <v>415</v>
      </c>
      <c r="B1" s="332"/>
      <c r="C1" s="332"/>
      <c r="D1" s="332"/>
      <c r="E1" s="332"/>
      <c r="F1" s="332"/>
    </row>
    <row r="3" spans="1:6" ht="15.75" x14ac:dyDescent="0.2">
      <c r="A3" s="333" t="s">
        <v>384</v>
      </c>
      <c r="B3" s="334"/>
      <c r="C3" s="334"/>
      <c r="D3" s="334"/>
      <c r="E3" s="334"/>
      <c r="F3" s="335"/>
    </row>
    <row r="4" spans="1:6" ht="47.25" x14ac:dyDescent="0.25">
      <c r="A4" s="338" t="s">
        <v>239</v>
      </c>
      <c r="B4" s="339"/>
      <c r="C4" s="325" t="s">
        <v>385</v>
      </c>
      <c r="D4" s="326" t="s">
        <v>386</v>
      </c>
      <c r="E4" s="326" t="s">
        <v>387</v>
      </c>
      <c r="F4" s="327" t="s">
        <v>388</v>
      </c>
    </row>
    <row r="5" spans="1:6" ht="15.75" x14ac:dyDescent="0.25">
      <c r="A5" s="336" t="s">
        <v>244</v>
      </c>
      <c r="B5" s="337"/>
      <c r="C5" s="45"/>
      <c r="D5" s="45"/>
      <c r="E5" s="7"/>
      <c r="F5" s="328">
        <f>SUM(D5:E5)</f>
        <v>0</v>
      </c>
    </row>
    <row r="6" spans="1:6" ht="15.75" x14ac:dyDescent="0.25">
      <c r="A6" s="336" t="s">
        <v>245</v>
      </c>
      <c r="B6" s="337"/>
      <c r="C6" s="45"/>
      <c r="D6" s="45"/>
      <c r="E6" s="45"/>
      <c r="F6" s="328">
        <f t="shared" ref="F6:F7" si="0">SUM(D6:E6)</f>
        <v>0</v>
      </c>
    </row>
    <row r="7" spans="1:6" ht="15.75" x14ac:dyDescent="0.25">
      <c r="A7" s="336" t="s">
        <v>246</v>
      </c>
      <c r="B7" s="337"/>
      <c r="C7" s="45"/>
      <c r="D7" s="45"/>
      <c r="E7" s="45"/>
      <c r="F7" s="328">
        <f t="shared" si="0"/>
        <v>0</v>
      </c>
    </row>
    <row r="8" spans="1:6" ht="15.75" x14ac:dyDescent="0.25">
      <c r="A8" s="340" t="s">
        <v>389</v>
      </c>
      <c r="B8" s="341"/>
      <c r="C8" s="329">
        <f t="shared" ref="C8:E8" si="1">SUM(C5:C7)</f>
        <v>0</v>
      </c>
      <c r="D8" s="329">
        <f t="shared" si="1"/>
        <v>0</v>
      </c>
      <c r="E8" s="329">
        <f t="shared" si="1"/>
        <v>0</v>
      </c>
      <c r="F8" s="330">
        <f>SUM(D8:E8)</f>
        <v>0</v>
      </c>
    </row>
    <row r="9" spans="1:6" ht="15.75" x14ac:dyDescent="0.25">
      <c r="A9" s="7"/>
      <c r="B9" s="7"/>
      <c r="C9" s="7"/>
      <c r="D9" s="7"/>
      <c r="E9" s="7"/>
      <c r="F9" s="7"/>
    </row>
    <row r="10" spans="1:6" ht="12.75" customHeight="1" x14ac:dyDescent="0.2">
      <c r="A10" s="333" t="s">
        <v>416</v>
      </c>
      <c r="B10" s="334"/>
      <c r="C10" s="334"/>
      <c r="D10" s="334"/>
      <c r="E10" s="334"/>
      <c r="F10" s="335"/>
    </row>
    <row r="11" spans="1:6" ht="47.25" x14ac:dyDescent="0.25">
      <c r="A11" s="338" t="s">
        <v>239</v>
      </c>
      <c r="B11" s="339"/>
      <c r="C11" s="325" t="s">
        <v>385</v>
      </c>
      <c r="D11" s="326" t="s">
        <v>386</v>
      </c>
      <c r="E11" s="326" t="s">
        <v>387</v>
      </c>
      <c r="F11" s="327" t="s">
        <v>388</v>
      </c>
    </row>
    <row r="12" spans="1:6" ht="15.75" x14ac:dyDescent="0.25">
      <c r="A12" s="336" t="s">
        <v>244</v>
      </c>
      <c r="B12" s="337"/>
      <c r="C12" s="45"/>
      <c r="D12" s="45"/>
      <c r="E12" s="7"/>
      <c r="F12" s="328">
        <f t="shared" ref="F12:F14" si="2">SUM(D12:E12)</f>
        <v>0</v>
      </c>
    </row>
    <row r="13" spans="1:6" ht="15.75" x14ac:dyDescent="0.25">
      <c r="A13" s="336" t="s">
        <v>390</v>
      </c>
      <c r="B13" s="337"/>
      <c r="C13" s="45"/>
      <c r="D13" s="45"/>
      <c r="E13" s="45"/>
      <c r="F13" s="328">
        <f t="shared" si="2"/>
        <v>0</v>
      </c>
    </row>
    <row r="14" spans="1:6" ht="15.75" x14ac:dyDescent="0.25">
      <c r="A14" s="336" t="s">
        <v>246</v>
      </c>
      <c r="B14" s="337"/>
      <c r="C14" s="45"/>
      <c r="D14" s="45"/>
      <c r="E14" s="45"/>
      <c r="F14" s="328">
        <f t="shared" si="2"/>
        <v>0</v>
      </c>
    </row>
    <row r="15" spans="1:6" ht="15.75" x14ac:dyDescent="0.25">
      <c r="A15" s="340" t="s">
        <v>389</v>
      </c>
      <c r="B15" s="341"/>
      <c r="C15" s="329">
        <f t="shared" ref="C15:E15" si="3">SUM(C12:C14)</f>
        <v>0</v>
      </c>
      <c r="D15" s="329">
        <f t="shared" si="3"/>
        <v>0</v>
      </c>
      <c r="E15" s="329">
        <f t="shared" si="3"/>
        <v>0</v>
      </c>
      <c r="F15" s="330">
        <f>SUM(D15:E15)</f>
        <v>0</v>
      </c>
    </row>
    <row r="16" spans="1:6" ht="15.75" x14ac:dyDescent="0.25">
      <c r="A16" s="7"/>
      <c r="B16" s="7"/>
      <c r="C16" s="7"/>
      <c r="D16" s="7"/>
      <c r="E16" s="7"/>
      <c r="F16" s="7"/>
    </row>
    <row r="17" spans="1:6" ht="12.75" customHeight="1" x14ac:dyDescent="0.2">
      <c r="A17" s="333" t="s">
        <v>391</v>
      </c>
      <c r="B17" s="334"/>
      <c r="C17" s="334"/>
      <c r="D17" s="334"/>
      <c r="E17" s="334"/>
      <c r="F17" s="335"/>
    </row>
    <row r="18" spans="1:6" ht="47.25" x14ac:dyDescent="0.25">
      <c r="A18" s="338" t="s">
        <v>239</v>
      </c>
      <c r="B18" s="339"/>
      <c r="C18" s="325" t="s">
        <v>392</v>
      </c>
      <c r="D18" s="326" t="s">
        <v>386</v>
      </c>
      <c r="E18" s="326" t="s">
        <v>387</v>
      </c>
      <c r="F18" s="327" t="s">
        <v>388</v>
      </c>
    </row>
    <row r="19" spans="1:6" ht="15.75" x14ac:dyDescent="0.25">
      <c r="A19" s="336" t="s">
        <v>244</v>
      </c>
      <c r="B19" s="337"/>
      <c r="C19" s="45"/>
      <c r="D19" s="45"/>
      <c r="E19" s="7"/>
      <c r="F19" s="328">
        <f t="shared" ref="F19:F21" si="4">SUM(D19:E19)</f>
        <v>0</v>
      </c>
    </row>
    <row r="20" spans="1:6" ht="15.75" x14ac:dyDescent="0.25">
      <c r="A20" s="336" t="s">
        <v>390</v>
      </c>
      <c r="B20" s="337"/>
      <c r="C20" s="45"/>
      <c r="D20" s="45"/>
      <c r="E20" s="45"/>
      <c r="F20" s="328">
        <f t="shared" si="4"/>
        <v>0</v>
      </c>
    </row>
    <row r="21" spans="1:6" ht="15.75" x14ac:dyDescent="0.25">
      <c r="A21" s="336" t="s">
        <v>246</v>
      </c>
      <c r="B21" s="337"/>
      <c r="C21" s="45"/>
      <c r="D21" s="45"/>
      <c r="E21" s="45"/>
      <c r="F21" s="328">
        <f t="shared" si="4"/>
        <v>0</v>
      </c>
    </row>
    <row r="22" spans="1:6" ht="15.75" x14ac:dyDescent="0.25">
      <c r="A22" s="340" t="s">
        <v>389</v>
      </c>
      <c r="B22" s="341"/>
      <c r="C22" s="329">
        <f t="shared" ref="C22:E22" si="5">SUM(C19:C21)</f>
        <v>0</v>
      </c>
      <c r="D22" s="329">
        <f t="shared" si="5"/>
        <v>0</v>
      </c>
      <c r="E22" s="329">
        <f t="shared" si="5"/>
        <v>0</v>
      </c>
      <c r="F22" s="330">
        <f>SUM(D22:E22)</f>
        <v>0</v>
      </c>
    </row>
    <row r="24" spans="1:6" x14ac:dyDescent="0.2">
      <c r="A24" s="117" t="s">
        <v>417</v>
      </c>
    </row>
  </sheetData>
  <mergeCells count="19">
    <mergeCell ref="A8:B8"/>
    <mergeCell ref="A21:B21"/>
    <mergeCell ref="A22:B22"/>
    <mergeCell ref="A18:B18"/>
    <mergeCell ref="A10:F10"/>
    <mergeCell ref="A12:B12"/>
    <mergeCell ref="A13:B13"/>
    <mergeCell ref="A14:B14"/>
    <mergeCell ref="A15:B15"/>
    <mergeCell ref="A11:B11"/>
    <mergeCell ref="A17:F17"/>
    <mergeCell ref="A19:B19"/>
    <mergeCell ref="A20:B20"/>
    <mergeCell ref="A1:F1"/>
    <mergeCell ref="A3:F3"/>
    <mergeCell ref="A5:B5"/>
    <mergeCell ref="A6:B6"/>
    <mergeCell ref="A7:B7"/>
    <mergeCell ref="A4:B4"/>
  </mergeCells>
  <pageMargins left="0.7" right="0.7" top="0.75" bottom="0.75" header="0.3" footer="0.3"/>
  <pageSetup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showGridLines="0" zoomScaleNormal="100" workbookViewId="0">
      <selection activeCell="A5" sqref="A5"/>
    </sheetView>
  </sheetViews>
  <sheetFormatPr baseColWidth="10" defaultColWidth="11.42578125" defaultRowHeight="15" customHeight="1" x14ac:dyDescent="0.2"/>
  <cols>
    <col min="1" max="1" width="58.140625" bestFit="1" customWidth="1"/>
    <col min="2" max="2" width="10.7109375" style="95" customWidth="1"/>
    <col min="3" max="4" width="15.7109375" style="96" customWidth="1"/>
  </cols>
  <sheetData>
    <row r="1" spans="1:4" ht="20.25" x14ac:dyDescent="0.3">
      <c r="A1" s="120" t="s">
        <v>25</v>
      </c>
    </row>
    <row r="3" spans="1:4" ht="15" customHeight="1" x14ac:dyDescent="0.2">
      <c r="A3" s="18"/>
      <c r="B3" s="2" t="s">
        <v>26</v>
      </c>
      <c r="C3" s="19">
        <v>46022</v>
      </c>
      <c r="D3" s="19">
        <v>45657</v>
      </c>
    </row>
    <row r="4" spans="1:4" ht="15" customHeight="1" x14ac:dyDescent="0.2">
      <c r="A4" s="20" t="s">
        <v>27</v>
      </c>
      <c r="B4" s="2"/>
      <c r="C4" s="12"/>
      <c r="D4" s="12"/>
    </row>
    <row r="5" spans="1:4" s="97" customFormat="1" ht="15" customHeight="1" x14ac:dyDescent="0.2">
      <c r="A5" s="78" t="s">
        <v>28</v>
      </c>
      <c r="B5" s="79">
        <v>1</v>
      </c>
      <c r="C5" s="80"/>
      <c r="D5" s="80"/>
    </row>
    <row r="6" spans="1:4" s="97" customFormat="1" ht="15" customHeight="1" x14ac:dyDescent="0.2">
      <c r="A6" s="78" t="s">
        <v>29</v>
      </c>
      <c r="B6" s="79">
        <v>1</v>
      </c>
      <c r="C6" s="80"/>
      <c r="D6" s="80"/>
    </row>
    <row r="7" spans="1:4" s="97" customFormat="1" ht="15" customHeight="1" x14ac:dyDescent="0.2">
      <c r="A7" s="78" t="s">
        <v>30</v>
      </c>
      <c r="B7" s="79">
        <v>1</v>
      </c>
      <c r="C7" s="80"/>
      <c r="D7" s="80"/>
    </row>
    <row r="8" spans="1:4" s="97" customFormat="1" ht="15" customHeight="1" x14ac:dyDescent="0.2">
      <c r="A8" s="78" t="s">
        <v>31</v>
      </c>
      <c r="B8" s="79">
        <v>1</v>
      </c>
      <c r="C8" s="80"/>
      <c r="D8" s="80"/>
    </row>
    <row r="9" spans="1:4" s="97" customFormat="1" ht="15" customHeight="1" x14ac:dyDescent="0.2">
      <c r="A9" s="78" t="s">
        <v>32</v>
      </c>
      <c r="B9" s="79">
        <v>1</v>
      </c>
      <c r="C9" s="80"/>
      <c r="D9" s="80"/>
    </row>
    <row r="10" spans="1:4" ht="15" customHeight="1" x14ac:dyDescent="0.2">
      <c r="A10" s="81" t="s">
        <v>33</v>
      </c>
      <c r="B10" s="79"/>
      <c r="C10" s="80">
        <f>SUM(C5:C9)</f>
        <v>0</v>
      </c>
      <c r="D10" s="80">
        <f>SUM(D5:D9)</f>
        <v>0</v>
      </c>
    </row>
    <row r="11" spans="1:4" ht="15" customHeight="1" x14ac:dyDescent="0.2">
      <c r="A11" s="18"/>
      <c r="B11" s="79"/>
      <c r="C11" s="80"/>
      <c r="D11" s="80"/>
    </row>
    <row r="12" spans="1:4" ht="15" customHeight="1" x14ac:dyDescent="0.2">
      <c r="A12" s="20" t="s">
        <v>34</v>
      </c>
      <c r="B12" s="2"/>
      <c r="C12" s="12"/>
      <c r="D12" s="12"/>
    </row>
    <row r="13" spans="1:4" ht="15" customHeight="1" x14ac:dyDescent="0.2">
      <c r="A13" s="78" t="s">
        <v>35</v>
      </c>
      <c r="B13" s="79"/>
      <c r="C13" s="80"/>
      <c r="D13" s="80"/>
    </row>
    <row r="14" spans="1:4" ht="15" customHeight="1" x14ac:dyDescent="0.2">
      <c r="A14" s="78" t="s">
        <v>36</v>
      </c>
      <c r="B14" s="79">
        <v>2</v>
      </c>
      <c r="C14" s="80"/>
      <c r="D14" s="80"/>
    </row>
    <row r="15" spans="1:4" ht="15" customHeight="1" x14ac:dyDescent="0.2">
      <c r="A15" s="78" t="s">
        <v>37</v>
      </c>
      <c r="B15" s="79">
        <v>3.4</v>
      </c>
      <c r="C15" s="80"/>
      <c r="D15" s="80"/>
    </row>
    <row r="16" spans="1:4" ht="15" customHeight="1" x14ac:dyDescent="0.2">
      <c r="A16" s="78" t="s">
        <v>38</v>
      </c>
      <c r="B16" s="79">
        <v>3.4</v>
      </c>
      <c r="C16" s="80"/>
      <c r="D16" s="80"/>
    </row>
    <row r="17" spans="1:7" ht="15" customHeight="1" x14ac:dyDescent="0.2">
      <c r="A17" s="78" t="s">
        <v>39</v>
      </c>
      <c r="B17" s="79">
        <v>5</v>
      </c>
      <c r="C17" s="80"/>
      <c r="D17" s="80"/>
    </row>
    <row r="18" spans="1:7" ht="15" customHeight="1" x14ac:dyDescent="0.2">
      <c r="A18" s="81" t="s">
        <v>40</v>
      </c>
      <c r="B18" s="82"/>
      <c r="C18" s="80">
        <f>SUM(C13:C17)</f>
        <v>0</v>
      </c>
      <c r="D18" s="80">
        <f>SUM(D13:D17)</f>
        <v>0</v>
      </c>
    </row>
    <row r="19" spans="1:7" ht="15" customHeight="1" x14ac:dyDescent="0.2">
      <c r="A19" s="5"/>
      <c r="B19" s="3"/>
      <c r="C19" s="13"/>
      <c r="D19" s="13"/>
    </row>
    <row r="20" spans="1:7" ht="15" customHeight="1" x14ac:dyDescent="0.2">
      <c r="A20" s="20" t="s">
        <v>41</v>
      </c>
      <c r="B20" s="2"/>
      <c r="C20" s="12">
        <f>C10-C18</f>
        <v>0</v>
      </c>
      <c r="D20" s="12">
        <f>D10-D18</f>
        <v>0</v>
      </c>
    </row>
    <row r="21" spans="1:7" ht="15" customHeight="1" x14ac:dyDescent="0.2">
      <c r="A21" s="5"/>
      <c r="B21" s="3"/>
      <c r="C21" s="13"/>
      <c r="D21" s="13"/>
    </row>
    <row r="22" spans="1:7" ht="15" customHeight="1" x14ac:dyDescent="0.2">
      <c r="A22" s="20" t="s">
        <v>42</v>
      </c>
      <c r="B22" s="2"/>
      <c r="C22" s="12"/>
      <c r="D22" s="12"/>
    </row>
    <row r="23" spans="1:7" ht="15" customHeight="1" x14ac:dyDescent="0.2">
      <c r="A23" s="78" t="s">
        <v>43</v>
      </c>
      <c r="B23" s="79">
        <v>6</v>
      </c>
      <c r="C23" s="80"/>
      <c r="D23" s="80"/>
    </row>
    <row r="24" spans="1:7" ht="15" customHeight="1" x14ac:dyDescent="0.2">
      <c r="A24" s="78" t="s">
        <v>44</v>
      </c>
      <c r="B24" s="79">
        <v>6</v>
      </c>
      <c r="C24" s="80"/>
      <c r="D24" s="80"/>
    </row>
    <row r="25" spans="1:7" ht="15" customHeight="1" x14ac:dyDescent="0.2">
      <c r="A25" s="81" t="s">
        <v>45</v>
      </c>
      <c r="B25" s="82"/>
      <c r="C25" s="80">
        <f>C23-C24</f>
        <v>0</v>
      </c>
      <c r="D25" s="80">
        <f>D23-D24</f>
        <v>0</v>
      </c>
    </row>
    <row r="26" spans="1:7" ht="15" customHeight="1" x14ac:dyDescent="0.2">
      <c r="A26" s="5"/>
      <c r="B26" s="3"/>
      <c r="C26" s="13"/>
      <c r="D26" s="13"/>
    </row>
    <row r="27" spans="1:7" ht="15" customHeight="1" x14ac:dyDescent="0.2">
      <c r="A27" s="20" t="s">
        <v>46</v>
      </c>
      <c r="B27" s="2"/>
      <c r="C27" s="12">
        <f>C20+C25</f>
        <v>0</v>
      </c>
      <c r="D27" s="12">
        <f>D20+D25</f>
        <v>0</v>
      </c>
    </row>
    <row r="28" spans="1:7" ht="15" customHeight="1" x14ac:dyDescent="0.2">
      <c r="A28" s="5"/>
      <c r="B28" s="3"/>
      <c r="C28" s="13"/>
      <c r="D28" s="13"/>
    </row>
    <row r="29" spans="1:7" ht="15" customHeight="1" x14ac:dyDescent="0.2">
      <c r="A29" s="20" t="s">
        <v>47</v>
      </c>
      <c r="B29" s="2"/>
      <c r="C29" s="12"/>
      <c r="D29" s="12"/>
      <c r="F29" s="15"/>
      <c r="G29" s="16"/>
    </row>
    <row r="30" spans="1:7" s="98" customFormat="1" ht="15" customHeight="1" x14ac:dyDescent="0.2">
      <c r="A30" s="78" t="s">
        <v>48</v>
      </c>
      <c r="B30" s="79">
        <v>7</v>
      </c>
      <c r="C30" s="80"/>
      <c r="D30" s="80"/>
    </row>
    <row r="31" spans="1:7" s="98" customFormat="1" ht="15" customHeight="1" x14ac:dyDescent="0.2">
      <c r="A31" s="78" t="s">
        <v>49</v>
      </c>
      <c r="B31" s="79">
        <v>8</v>
      </c>
      <c r="C31" s="80"/>
      <c r="D31" s="80"/>
    </row>
    <row r="32" spans="1:7" ht="15" customHeight="1" x14ac:dyDescent="0.2">
      <c r="A32" s="81" t="s">
        <v>50</v>
      </c>
      <c r="B32" s="79"/>
      <c r="C32" s="80">
        <f>SUM(C30:C31)</f>
        <v>0</v>
      </c>
      <c r="D32" s="80">
        <f>SUM(D30:D31)</f>
        <v>0</v>
      </c>
    </row>
    <row r="33" spans="1:4" ht="15" customHeight="1" x14ac:dyDescent="0.2">
      <c r="A33" s="5"/>
      <c r="B33" s="3"/>
      <c r="C33" s="13"/>
      <c r="D33" s="13"/>
    </row>
    <row r="34" spans="1:4" ht="15" customHeight="1" x14ac:dyDescent="0.2">
      <c r="A34" s="20" t="s">
        <v>51</v>
      </c>
      <c r="B34" s="2"/>
      <c r="C34" s="12"/>
      <c r="D34" s="12"/>
    </row>
    <row r="35" spans="1:4" s="83" customFormat="1" ht="15" customHeight="1" x14ac:dyDescent="0.2">
      <c r="A35" s="78" t="s">
        <v>52</v>
      </c>
      <c r="B35" s="79">
        <v>9</v>
      </c>
      <c r="C35" s="80"/>
      <c r="D35" s="80"/>
    </row>
    <row r="36" spans="1:4" s="83" customFormat="1" ht="15" customHeight="1" x14ac:dyDescent="0.2">
      <c r="A36" s="78" t="s">
        <v>53</v>
      </c>
      <c r="B36" s="79"/>
      <c r="C36" s="80"/>
      <c r="D36" s="80"/>
    </row>
    <row r="37" spans="1:4" s="7" customFormat="1" ht="15" customHeight="1" x14ac:dyDescent="0.25">
      <c r="A37" s="81" t="s">
        <v>54</v>
      </c>
      <c r="B37" s="82"/>
      <c r="C37" s="80">
        <f>C35-C36</f>
        <v>0</v>
      </c>
      <c r="D37" s="80">
        <f>D35-D36</f>
        <v>0</v>
      </c>
    </row>
    <row r="38" spans="1:4" ht="15" customHeight="1" x14ac:dyDescent="0.2">
      <c r="A38" s="4"/>
      <c r="B38" s="6"/>
      <c r="C38" s="14"/>
      <c r="D38" s="14"/>
    </row>
    <row r="39" spans="1:4" ht="15" customHeight="1" x14ac:dyDescent="0.2">
      <c r="A39" s="20" t="s">
        <v>55</v>
      </c>
      <c r="B39" s="2"/>
      <c r="C39" s="12"/>
      <c r="D39" s="12"/>
    </row>
    <row r="40" spans="1:4" s="83" customFormat="1" ht="15" customHeight="1" x14ac:dyDescent="0.2">
      <c r="A40" s="78" t="s">
        <v>56</v>
      </c>
      <c r="B40" s="79">
        <v>10</v>
      </c>
      <c r="C40" s="80"/>
      <c r="D40" s="80"/>
    </row>
    <row r="41" spans="1:4" s="83" customFormat="1" ht="15" customHeight="1" x14ac:dyDescent="0.2">
      <c r="A41" s="78" t="s">
        <v>57</v>
      </c>
      <c r="B41" s="79"/>
      <c r="C41" s="80"/>
      <c r="D41" s="80"/>
    </row>
    <row r="42" spans="1:4" s="7" customFormat="1" ht="15.75" x14ac:dyDescent="0.25">
      <c r="A42" s="81" t="s">
        <v>58</v>
      </c>
      <c r="B42" s="79"/>
      <c r="C42" s="80">
        <f>C40-C41</f>
        <v>0</v>
      </c>
      <c r="D42" s="80">
        <f>D40-D41</f>
        <v>0</v>
      </c>
    </row>
  </sheetData>
  <phoneticPr fontId="15"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1"/>
  <sheetViews>
    <sheetView zoomScaleNormal="100" workbookViewId="0">
      <selection activeCell="E29" sqref="E29"/>
    </sheetView>
  </sheetViews>
  <sheetFormatPr baseColWidth="10" defaultColWidth="11.42578125" defaultRowHeight="15" customHeight="1" x14ac:dyDescent="0.2"/>
  <cols>
    <col min="1" max="1" width="72.7109375" customWidth="1"/>
    <col min="2" max="2" width="10.7109375" style="95" customWidth="1"/>
    <col min="3" max="3" width="15.7109375" style="96" customWidth="1"/>
    <col min="4" max="4" width="15.7109375" customWidth="1"/>
    <col min="5" max="5" width="11.42578125" customWidth="1"/>
  </cols>
  <sheetData>
    <row r="1" spans="1:4" ht="20.25" x14ac:dyDescent="0.3">
      <c r="A1" s="120" t="s">
        <v>59</v>
      </c>
    </row>
    <row r="3" spans="1:4" s="17" customFormat="1" ht="15" customHeight="1" x14ac:dyDescent="0.25">
      <c r="A3" s="20"/>
      <c r="B3" s="268" t="s">
        <v>26</v>
      </c>
      <c r="C3" s="269">
        <f>Resultatregnskap!C3</f>
        <v>46022</v>
      </c>
      <c r="D3" s="269">
        <f>Resultatregnskap!D3</f>
        <v>45657</v>
      </c>
    </row>
    <row r="4" spans="1:4" ht="15" customHeight="1" x14ac:dyDescent="0.25">
      <c r="A4" s="20" t="s">
        <v>60</v>
      </c>
      <c r="B4" s="84"/>
      <c r="C4" s="76"/>
      <c r="D4" s="76"/>
    </row>
    <row r="5" spans="1:4" ht="15" customHeight="1" x14ac:dyDescent="0.25">
      <c r="A5" s="270"/>
      <c r="B5" s="84"/>
      <c r="C5" s="76"/>
      <c r="D5" s="76"/>
    </row>
    <row r="6" spans="1:4" ht="15" customHeight="1" x14ac:dyDescent="0.25">
      <c r="A6" s="20" t="s">
        <v>61</v>
      </c>
      <c r="B6" s="84"/>
      <c r="C6" s="76"/>
      <c r="D6" s="76"/>
    </row>
    <row r="7" spans="1:4" ht="15" customHeight="1" x14ac:dyDescent="0.25">
      <c r="A7" s="18"/>
      <c r="B7" s="84"/>
      <c r="C7" s="76"/>
      <c r="D7" s="76"/>
    </row>
    <row r="8" spans="1:4" ht="15" customHeight="1" x14ac:dyDescent="0.25">
      <c r="A8" s="20" t="s">
        <v>62</v>
      </c>
      <c r="B8" s="84"/>
      <c r="C8" s="76"/>
      <c r="D8" s="76"/>
    </row>
    <row r="9" spans="1:4" s="85" customFormat="1" ht="15" customHeight="1" x14ac:dyDescent="0.25">
      <c r="A9" s="78" t="s">
        <v>63</v>
      </c>
      <c r="B9" s="84">
        <v>3</v>
      </c>
      <c r="C9" s="76"/>
      <c r="D9" s="76"/>
    </row>
    <row r="10" spans="1:4" s="85" customFormat="1" ht="15" customHeight="1" x14ac:dyDescent="0.25">
      <c r="A10" s="78" t="s">
        <v>64</v>
      </c>
      <c r="B10" s="84">
        <v>3</v>
      </c>
      <c r="C10" s="76"/>
      <c r="D10" s="76"/>
    </row>
    <row r="11" spans="1:4" s="7" customFormat="1" ht="15" customHeight="1" x14ac:dyDescent="0.25">
      <c r="A11" s="81" t="s">
        <v>65</v>
      </c>
      <c r="B11" s="84"/>
      <c r="C11" s="76">
        <f>SUM(C9:C10)</f>
        <v>0</v>
      </c>
      <c r="D11" s="76">
        <f>SUM(D9:D10)</f>
        <v>0</v>
      </c>
    </row>
    <row r="12" spans="1:4" ht="15" customHeight="1" x14ac:dyDescent="0.25">
      <c r="A12" s="18"/>
      <c r="B12" s="84"/>
      <c r="C12" s="76"/>
      <c r="D12" s="76"/>
    </row>
    <row r="13" spans="1:4" ht="15" customHeight="1" x14ac:dyDescent="0.25">
      <c r="A13" s="20" t="s">
        <v>66</v>
      </c>
      <c r="B13" s="84"/>
      <c r="C13" s="76"/>
      <c r="D13" s="76"/>
    </row>
    <row r="14" spans="1:4" s="85" customFormat="1" ht="15" customHeight="1" x14ac:dyDescent="0.25">
      <c r="A14" s="78" t="s">
        <v>67</v>
      </c>
      <c r="B14" s="84">
        <v>4</v>
      </c>
      <c r="C14" s="76"/>
      <c r="D14" s="76"/>
    </row>
    <row r="15" spans="1:4" s="85" customFormat="1" ht="15" customHeight="1" x14ac:dyDescent="0.25">
      <c r="A15" s="78" t="s">
        <v>68</v>
      </c>
      <c r="B15" s="84">
        <v>4</v>
      </c>
      <c r="C15" s="76"/>
      <c r="D15" s="76"/>
    </row>
    <row r="16" spans="1:4" s="85" customFormat="1" ht="15" customHeight="1" x14ac:dyDescent="0.25">
      <c r="A16" s="78" t="s">
        <v>69</v>
      </c>
      <c r="B16" s="84">
        <v>4</v>
      </c>
      <c r="C16" s="76"/>
      <c r="D16" s="76"/>
    </row>
    <row r="17" spans="1:4" s="85" customFormat="1" ht="15" customHeight="1" x14ac:dyDescent="0.25">
      <c r="A17" s="78" t="s">
        <v>70</v>
      </c>
      <c r="B17" s="84">
        <v>4</v>
      </c>
      <c r="C17" s="76"/>
      <c r="D17" s="76"/>
    </row>
    <row r="18" spans="1:4" s="85" customFormat="1" ht="15" customHeight="1" x14ac:dyDescent="0.25">
      <c r="A18" s="78" t="s">
        <v>71</v>
      </c>
      <c r="B18" s="84">
        <v>4</v>
      </c>
      <c r="C18" s="76"/>
      <c r="D18" s="76"/>
    </row>
    <row r="19" spans="1:4" s="7" customFormat="1" ht="15" customHeight="1" x14ac:dyDescent="0.25">
      <c r="A19" s="81" t="s">
        <v>72</v>
      </c>
      <c r="B19" s="84"/>
      <c r="C19" s="76">
        <f>SUM(C14:C18)</f>
        <v>0</v>
      </c>
      <c r="D19" s="76">
        <f>SUM(D14:D18)</f>
        <v>0</v>
      </c>
    </row>
    <row r="20" spans="1:4" ht="15" customHeight="1" x14ac:dyDescent="0.25">
      <c r="A20" s="18"/>
      <c r="B20" s="84"/>
      <c r="C20" s="76"/>
      <c r="D20" s="76"/>
    </row>
    <row r="21" spans="1:4" ht="15" customHeight="1" x14ac:dyDescent="0.25">
      <c r="A21" s="20" t="s">
        <v>73</v>
      </c>
      <c r="B21" s="84"/>
      <c r="C21" s="76"/>
      <c r="D21" s="76"/>
    </row>
    <row r="22" spans="1:4" s="85" customFormat="1" ht="15" customHeight="1" x14ac:dyDescent="0.25">
      <c r="A22" s="78" t="s">
        <v>74</v>
      </c>
      <c r="B22" s="84">
        <v>11</v>
      </c>
      <c r="C22" s="76"/>
      <c r="D22" s="76"/>
    </row>
    <row r="23" spans="1:4" s="85" customFormat="1" ht="15" customHeight="1" x14ac:dyDescent="0.25">
      <c r="A23" s="78" t="s">
        <v>75</v>
      </c>
      <c r="B23" s="84"/>
      <c r="C23" s="76"/>
      <c r="D23" s="76"/>
    </row>
    <row r="24" spans="1:4" s="85" customFormat="1" ht="15" customHeight="1" x14ac:dyDescent="0.25">
      <c r="A24" s="78" t="s">
        <v>76</v>
      </c>
      <c r="B24" s="84"/>
      <c r="C24" s="76"/>
      <c r="D24" s="76"/>
    </row>
    <row r="25" spans="1:4" s="7" customFormat="1" ht="15" customHeight="1" x14ac:dyDescent="0.25">
      <c r="A25" s="81" t="s">
        <v>77</v>
      </c>
      <c r="B25" s="84"/>
      <c r="C25" s="76">
        <f>SUM(C22:C24)</f>
        <v>0</v>
      </c>
      <c r="D25" s="76">
        <f>SUM(D22:D24)</f>
        <v>0</v>
      </c>
    </row>
    <row r="26" spans="1:4" s="7" customFormat="1" ht="15" customHeight="1" x14ac:dyDescent="0.25">
      <c r="A26" s="81"/>
      <c r="B26" s="84"/>
      <c r="C26" s="76"/>
      <c r="D26" s="76"/>
    </row>
    <row r="27" spans="1:4" ht="15" customHeight="1" x14ac:dyDescent="0.25">
      <c r="A27" s="20" t="s">
        <v>78</v>
      </c>
      <c r="B27" s="268"/>
      <c r="C27" s="271">
        <f>C11+C19+C25</f>
        <v>0</v>
      </c>
      <c r="D27" s="271">
        <f>D11+D19+D25</f>
        <v>0</v>
      </c>
    </row>
    <row r="28" spans="1:4" ht="15" customHeight="1" x14ac:dyDescent="0.25">
      <c r="A28" s="18"/>
      <c r="B28" s="84"/>
      <c r="C28" s="76"/>
      <c r="D28" s="76"/>
    </row>
    <row r="29" spans="1:4" ht="15" customHeight="1" x14ac:dyDescent="0.25">
      <c r="A29" s="20" t="s">
        <v>79</v>
      </c>
      <c r="B29" s="84"/>
      <c r="C29" s="76"/>
      <c r="D29" s="76"/>
    </row>
    <row r="30" spans="1:4" ht="15" customHeight="1" x14ac:dyDescent="0.25">
      <c r="A30" s="18"/>
      <c r="B30" s="84"/>
      <c r="C30" s="76"/>
      <c r="D30" s="76"/>
    </row>
    <row r="31" spans="1:4" ht="15" customHeight="1" x14ac:dyDescent="0.25">
      <c r="A31" s="20" t="s">
        <v>80</v>
      </c>
      <c r="B31" s="84"/>
      <c r="C31" s="76"/>
      <c r="D31" s="76"/>
    </row>
    <row r="32" spans="1:4" s="85" customFormat="1" ht="15" customHeight="1" x14ac:dyDescent="0.25">
      <c r="A32" s="78" t="s">
        <v>81</v>
      </c>
      <c r="B32" s="84">
        <v>12</v>
      </c>
      <c r="C32" s="76"/>
      <c r="D32" s="76"/>
    </row>
    <row r="33" spans="1:4" s="7" customFormat="1" ht="15" customHeight="1" x14ac:dyDescent="0.25">
      <c r="A33" s="81" t="s">
        <v>82</v>
      </c>
      <c r="B33" s="84"/>
      <c r="C33" s="76">
        <f>SUM(C32:C32)</f>
        <v>0</v>
      </c>
      <c r="D33" s="76">
        <f>SUM(D32:D32)</f>
        <v>0</v>
      </c>
    </row>
    <row r="34" spans="1:4" ht="15" customHeight="1" x14ac:dyDescent="0.25">
      <c r="A34" s="18"/>
      <c r="B34" s="84"/>
      <c r="C34" s="76"/>
      <c r="D34" s="76"/>
    </row>
    <row r="35" spans="1:4" ht="15" customHeight="1" x14ac:dyDescent="0.25">
      <c r="A35" s="20" t="s">
        <v>83</v>
      </c>
      <c r="B35" s="84"/>
      <c r="C35" s="76"/>
      <c r="D35" s="76"/>
    </row>
    <row r="36" spans="1:4" s="85" customFormat="1" ht="15" customHeight="1" x14ac:dyDescent="0.25">
      <c r="A36" s="78" t="s">
        <v>84</v>
      </c>
      <c r="B36" s="84">
        <v>13</v>
      </c>
      <c r="C36" s="76"/>
      <c r="D36" s="76"/>
    </row>
    <row r="37" spans="1:4" s="85" customFormat="1" ht="15" customHeight="1" x14ac:dyDescent="0.25">
      <c r="A37" s="78" t="s">
        <v>85</v>
      </c>
      <c r="B37" s="84">
        <v>14</v>
      </c>
      <c r="C37" s="76"/>
      <c r="D37" s="76"/>
    </row>
    <row r="38" spans="1:4" s="85" customFormat="1" ht="15" customHeight="1" x14ac:dyDescent="0.25">
      <c r="A38" s="78" t="s">
        <v>76</v>
      </c>
      <c r="B38" s="84">
        <v>15</v>
      </c>
      <c r="C38" s="76"/>
      <c r="D38" s="76"/>
    </row>
    <row r="39" spans="1:4" s="7" customFormat="1" ht="15" customHeight="1" x14ac:dyDescent="0.25">
      <c r="A39" s="81" t="s">
        <v>86</v>
      </c>
      <c r="B39" s="84"/>
      <c r="C39" s="76">
        <f>SUM(C36:C38)</f>
        <v>0</v>
      </c>
      <c r="D39" s="76">
        <f>SUM(D36:D38)</f>
        <v>0</v>
      </c>
    </row>
    <row r="40" spans="1:4" ht="15" customHeight="1" x14ac:dyDescent="0.25">
      <c r="A40" s="18"/>
      <c r="B40" s="84"/>
      <c r="C40" s="76"/>
      <c r="D40" s="76"/>
    </row>
    <row r="41" spans="1:4" ht="15" customHeight="1" x14ac:dyDescent="0.25">
      <c r="A41" s="20" t="s">
        <v>87</v>
      </c>
      <c r="B41" s="84"/>
      <c r="C41" s="76"/>
      <c r="D41" s="76"/>
    </row>
    <row r="42" spans="1:4" s="85" customFormat="1" ht="15" customHeight="1" x14ac:dyDescent="0.25">
      <c r="A42" s="78" t="s">
        <v>88</v>
      </c>
      <c r="B42" s="84">
        <v>16</v>
      </c>
      <c r="C42" s="76"/>
      <c r="D42" s="76"/>
    </row>
    <row r="43" spans="1:4" s="85" customFormat="1" ht="15" customHeight="1" x14ac:dyDescent="0.25">
      <c r="A43" s="78" t="s">
        <v>89</v>
      </c>
      <c r="B43" s="84">
        <v>16</v>
      </c>
      <c r="C43" s="76"/>
      <c r="D43" s="76"/>
    </row>
    <row r="44" spans="1:4" s="7" customFormat="1" ht="15" customHeight="1" x14ac:dyDescent="0.25">
      <c r="A44" s="81" t="s">
        <v>90</v>
      </c>
      <c r="B44" s="84"/>
      <c r="C44" s="76">
        <f>SUM(C42:C43)</f>
        <v>0</v>
      </c>
      <c r="D44" s="76">
        <f>SUM(D42:D43)</f>
        <v>0</v>
      </c>
    </row>
    <row r="45" spans="1:4" ht="15" customHeight="1" x14ac:dyDescent="0.25">
      <c r="A45" s="81"/>
      <c r="B45" s="84"/>
      <c r="C45" s="76"/>
      <c r="D45" s="76"/>
    </row>
    <row r="46" spans="1:4" ht="15" customHeight="1" x14ac:dyDescent="0.25">
      <c r="A46" s="20" t="s">
        <v>91</v>
      </c>
      <c r="B46" s="268"/>
      <c r="C46" s="271">
        <f>C33+C39+C44</f>
        <v>0</v>
      </c>
      <c r="D46" s="271">
        <f>D33+D39+D44</f>
        <v>0</v>
      </c>
    </row>
    <row r="47" spans="1:4" ht="15" customHeight="1" x14ac:dyDescent="0.25">
      <c r="A47" s="20"/>
      <c r="B47" s="268"/>
      <c r="C47" s="271"/>
      <c r="D47" s="271"/>
    </row>
    <row r="48" spans="1:4" ht="15" customHeight="1" x14ac:dyDescent="0.25">
      <c r="A48" s="20" t="s">
        <v>92</v>
      </c>
      <c r="B48" s="268"/>
      <c r="C48" s="271">
        <f>C46+C27</f>
        <v>0</v>
      </c>
      <c r="D48" s="271">
        <f>D46+D27</f>
        <v>0</v>
      </c>
    </row>
    <row r="49" spans="1:4" ht="15" customHeight="1" x14ac:dyDescent="0.25">
      <c r="A49" s="20"/>
      <c r="B49" s="268"/>
      <c r="C49" s="271"/>
      <c r="D49" s="271"/>
    </row>
    <row r="50" spans="1:4" ht="15" customHeight="1" x14ac:dyDescent="0.25">
      <c r="A50" s="20" t="s">
        <v>398</v>
      </c>
      <c r="B50" s="84"/>
      <c r="C50" s="271"/>
      <c r="D50" s="271"/>
    </row>
    <row r="51" spans="1:4" ht="15" customHeight="1" x14ac:dyDescent="0.25">
      <c r="A51" s="78" t="s">
        <v>399</v>
      </c>
      <c r="B51" s="84">
        <v>9</v>
      </c>
      <c r="C51" s="271"/>
      <c r="D51" s="271"/>
    </row>
    <row r="52" spans="1:4" ht="15" customHeight="1" x14ac:dyDescent="0.25">
      <c r="A52" s="81" t="s">
        <v>400</v>
      </c>
      <c r="B52" s="84"/>
      <c r="C52" s="76">
        <f>SUM(C51)</f>
        <v>0</v>
      </c>
      <c r="D52" s="76">
        <f>SUM(D51)</f>
        <v>0</v>
      </c>
    </row>
    <row r="53" spans="1:4" ht="15" customHeight="1" x14ac:dyDescent="0.25">
      <c r="A53" s="18"/>
      <c r="B53" s="84"/>
      <c r="C53" s="76"/>
      <c r="D53" s="76"/>
    </row>
    <row r="54" spans="1:4" ht="15" customHeight="1" x14ac:dyDescent="0.25">
      <c r="A54" s="20" t="s">
        <v>93</v>
      </c>
      <c r="B54" s="84"/>
      <c r="C54" s="271">
        <f>C48+C52</f>
        <v>0</v>
      </c>
      <c r="D54" s="271">
        <f>D48+D52</f>
        <v>0</v>
      </c>
    </row>
    <row r="55" spans="1:4" ht="15" customHeight="1" x14ac:dyDescent="0.25">
      <c r="A55" s="7"/>
      <c r="B55" s="70"/>
      <c r="C55" s="106"/>
      <c r="D55" s="7"/>
    </row>
    <row r="56" spans="1:4" ht="15" customHeight="1" x14ac:dyDescent="0.2">
      <c r="A56" s="259"/>
      <c r="B56" s="258"/>
      <c r="C56" s="107"/>
      <c r="D56" s="24"/>
    </row>
    <row r="57" spans="1:4" ht="15" customHeight="1" x14ac:dyDescent="0.2">
      <c r="A57" s="24"/>
      <c r="B57" s="258"/>
      <c r="C57" s="107"/>
      <c r="D57" s="24"/>
    </row>
    <row r="58" spans="1:4" ht="15" customHeight="1" x14ac:dyDescent="0.2">
      <c r="A58" s="24"/>
      <c r="B58" s="258"/>
      <c r="C58" s="107"/>
      <c r="D58" s="24"/>
    </row>
    <row r="59" spans="1:4" ht="15" customHeight="1" x14ac:dyDescent="0.2">
      <c r="A59" s="24"/>
      <c r="B59" s="258"/>
      <c r="C59" s="107"/>
      <c r="D59" s="24"/>
    </row>
    <row r="60" spans="1:4" ht="15" customHeight="1" x14ac:dyDescent="0.2">
      <c r="A60" s="24"/>
      <c r="B60" s="258"/>
      <c r="C60" s="107"/>
      <c r="D60" s="24"/>
    </row>
    <row r="61" spans="1:4" ht="15" customHeight="1" x14ac:dyDescent="0.2">
      <c r="A61" s="24"/>
      <c r="B61" s="258"/>
      <c r="C61" s="107"/>
      <c r="D61" s="24"/>
    </row>
  </sheetData>
  <customSheetViews>
    <customSheetView guid="{7AE059DB-4A82-45F3-B3C8-A058B7BDCC5A}" showPageBreaks="1" fitToPage="1" showRuler="0">
      <selection activeCell="G25" sqref="G25"/>
      <pageMargins left="0" right="0" top="0" bottom="0" header="0" footer="0"/>
      <pageSetup paperSize="9" scale="71"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2"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2DB6-CF62-4E9C-9F21-7B0067FA8952}">
  <sheetPr>
    <pageSetUpPr fitToPage="1"/>
  </sheetPr>
  <dimension ref="A1:D55"/>
  <sheetViews>
    <sheetView zoomScaleNormal="100" workbookViewId="0">
      <selection activeCell="O53" sqref="N53:O53"/>
    </sheetView>
  </sheetViews>
  <sheetFormatPr baseColWidth="10" defaultColWidth="11.42578125" defaultRowHeight="15" customHeight="1" x14ac:dyDescent="0.2"/>
  <cols>
    <col min="1" max="1" width="75.85546875" style="129" customWidth="1"/>
    <col min="2" max="2" width="10.7109375" style="130" customWidth="1"/>
    <col min="3" max="4" width="15.7109375" style="129" customWidth="1"/>
    <col min="5" max="16384" width="11.42578125" style="129"/>
  </cols>
  <sheetData>
    <row r="1" spans="1:4" ht="20.25" x14ac:dyDescent="0.3">
      <c r="A1" s="260" t="s">
        <v>59</v>
      </c>
      <c r="C1" s="139"/>
      <c r="D1" s="139"/>
    </row>
    <row r="2" spans="1:4" ht="15" customHeight="1" x14ac:dyDescent="0.2">
      <c r="C2" s="139"/>
      <c r="D2" s="139"/>
    </row>
    <row r="3" spans="1:4" s="138" customFormat="1" ht="15" customHeight="1" x14ac:dyDescent="0.25">
      <c r="A3" s="132"/>
      <c r="B3" s="261" t="s">
        <v>26</v>
      </c>
      <c r="C3" s="262">
        <f>+Resultatregnskap!C3</f>
        <v>46022</v>
      </c>
      <c r="D3" s="262">
        <f>+Resultatregnskap!D3</f>
        <v>45657</v>
      </c>
    </row>
    <row r="4" spans="1:4" ht="15" customHeight="1" x14ac:dyDescent="0.25">
      <c r="A4" s="263" t="s">
        <v>94</v>
      </c>
      <c r="B4" s="131"/>
      <c r="C4" s="133"/>
      <c r="D4" s="133"/>
    </row>
    <row r="5" spans="1:4" ht="15" customHeight="1" x14ac:dyDescent="0.25">
      <c r="A5" s="264"/>
      <c r="B5" s="131"/>
      <c r="C5" s="133"/>
      <c r="D5" s="133"/>
    </row>
    <row r="6" spans="1:4" ht="15" customHeight="1" x14ac:dyDescent="0.25">
      <c r="A6" s="263" t="s">
        <v>401</v>
      </c>
      <c r="B6" s="131"/>
      <c r="C6" s="133"/>
      <c r="D6" s="133"/>
    </row>
    <row r="7" spans="1:4" ht="15" customHeight="1" x14ac:dyDescent="0.25">
      <c r="A7" s="263"/>
      <c r="B7" s="131"/>
      <c r="C7" s="133"/>
      <c r="D7" s="133"/>
    </row>
    <row r="8" spans="1:4" ht="15" customHeight="1" x14ac:dyDescent="0.25">
      <c r="A8" s="263" t="s">
        <v>95</v>
      </c>
      <c r="B8" s="131"/>
      <c r="C8" s="133"/>
      <c r="D8" s="133"/>
    </row>
    <row r="9" spans="1:4" s="136" customFormat="1" ht="15" customHeight="1" x14ac:dyDescent="0.25">
      <c r="A9" s="135" t="s">
        <v>96</v>
      </c>
      <c r="B9" s="131">
        <v>8</v>
      </c>
      <c r="C9" s="133"/>
      <c r="D9" s="133"/>
    </row>
    <row r="10" spans="1:4" s="136" customFormat="1" ht="15" customHeight="1" x14ac:dyDescent="0.25">
      <c r="A10" s="134" t="s">
        <v>97</v>
      </c>
      <c r="B10" s="131"/>
      <c r="C10" s="133">
        <f>SUM(C9)</f>
        <v>0</v>
      </c>
      <c r="D10" s="133">
        <f>SUM(D9)</f>
        <v>0</v>
      </c>
    </row>
    <row r="11" spans="1:4" ht="15" customHeight="1" x14ac:dyDescent="0.25">
      <c r="A11" s="264"/>
      <c r="B11" s="131"/>
      <c r="C11" s="133"/>
      <c r="D11" s="133"/>
    </row>
    <row r="12" spans="1:4" ht="15" customHeight="1" x14ac:dyDescent="0.25">
      <c r="A12" s="263" t="s">
        <v>98</v>
      </c>
      <c r="B12" s="131"/>
      <c r="C12" s="133"/>
      <c r="D12" s="133"/>
    </row>
    <row r="13" spans="1:4" s="136" customFormat="1" ht="15" customHeight="1" x14ac:dyDescent="0.25">
      <c r="A13" s="135" t="s">
        <v>99</v>
      </c>
      <c r="B13" s="131">
        <v>7</v>
      </c>
      <c r="C13" s="133"/>
      <c r="D13" s="133"/>
    </row>
    <row r="14" spans="1:4" s="136" customFormat="1" ht="15" customHeight="1" x14ac:dyDescent="0.25">
      <c r="A14" s="134" t="s">
        <v>100</v>
      </c>
      <c r="B14" s="131"/>
      <c r="C14" s="133">
        <f>SUM(C13:C13)</f>
        <v>0</v>
      </c>
      <c r="D14" s="133">
        <f>SUM(D13:D13)</f>
        <v>0</v>
      </c>
    </row>
    <row r="15" spans="1:4" s="136" customFormat="1" ht="15" customHeight="1" x14ac:dyDescent="0.25">
      <c r="A15" s="134"/>
      <c r="B15" s="131"/>
      <c r="C15" s="133"/>
      <c r="D15" s="133"/>
    </row>
    <row r="16" spans="1:4" s="136" customFormat="1" ht="15" customHeight="1" x14ac:dyDescent="0.25">
      <c r="A16" s="263" t="s">
        <v>101</v>
      </c>
      <c r="B16" s="131"/>
      <c r="C16" s="133"/>
      <c r="D16" s="133"/>
    </row>
    <row r="17" spans="1:4" s="136" customFormat="1" ht="15" customHeight="1" x14ac:dyDescent="0.25">
      <c r="A17" s="135" t="s">
        <v>102</v>
      </c>
      <c r="B17" s="131">
        <v>3.4</v>
      </c>
      <c r="C17" s="133"/>
      <c r="D17" s="133"/>
    </row>
    <row r="18" spans="1:4" s="136" customFormat="1" ht="15" customHeight="1" x14ac:dyDescent="0.25">
      <c r="A18" s="135" t="s">
        <v>103</v>
      </c>
      <c r="B18" s="131">
        <v>17</v>
      </c>
      <c r="C18" s="133"/>
      <c r="D18" s="133"/>
    </row>
    <row r="19" spans="1:4" s="136" customFormat="1" ht="15" customHeight="1" x14ac:dyDescent="0.25">
      <c r="A19" s="267" t="s">
        <v>104</v>
      </c>
      <c r="B19" s="131"/>
      <c r="C19" s="133">
        <f>SUM(C17:C18)</f>
        <v>0</v>
      </c>
      <c r="D19" s="133">
        <f>SUM(D17:D18)</f>
        <v>0</v>
      </c>
    </row>
    <row r="20" spans="1:4" ht="15" customHeight="1" x14ac:dyDescent="0.25">
      <c r="A20" s="134"/>
      <c r="B20" s="131"/>
      <c r="C20" s="133"/>
      <c r="D20" s="133"/>
    </row>
    <row r="21" spans="1:4" ht="15" customHeight="1" x14ac:dyDescent="0.25">
      <c r="A21" s="263" t="s">
        <v>105</v>
      </c>
      <c r="B21" s="261"/>
      <c r="C21" s="265">
        <f>C10+C14+C19</f>
        <v>0</v>
      </c>
      <c r="D21" s="265">
        <f>D10+D14+D19</f>
        <v>0</v>
      </c>
    </row>
    <row r="22" spans="1:4" ht="15" customHeight="1" x14ac:dyDescent="0.25">
      <c r="A22" s="264"/>
      <c r="B22" s="131"/>
      <c r="C22" s="133"/>
      <c r="D22" s="133"/>
    </row>
    <row r="23" spans="1:4" ht="15" customHeight="1" x14ac:dyDescent="0.25">
      <c r="A23" s="263" t="s">
        <v>402</v>
      </c>
      <c r="B23" s="131"/>
      <c r="C23" s="133"/>
      <c r="D23" s="133"/>
    </row>
    <row r="24" spans="1:4" ht="15" customHeight="1" x14ac:dyDescent="0.25">
      <c r="A24" s="264"/>
      <c r="B24" s="131"/>
      <c r="C24" s="133"/>
      <c r="D24" s="133"/>
    </row>
    <row r="25" spans="1:4" ht="15" customHeight="1" x14ac:dyDescent="0.25">
      <c r="A25" s="263" t="s">
        <v>106</v>
      </c>
      <c r="B25" s="131"/>
      <c r="C25" s="133"/>
      <c r="D25" s="133"/>
    </row>
    <row r="26" spans="1:4" s="136" customFormat="1" ht="15" customHeight="1" x14ac:dyDescent="0.25">
      <c r="A26" s="135" t="s">
        <v>107</v>
      </c>
      <c r="B26" s="131"/>
      <c r="C26" s="133"/>
      <c r="D26" s="133"/>
    </row>
    <row r="27" spans="1:4" s="136" customFormat="1" ht="15" customHeight="1" x14ac:dyDescent="0.25">
      <c r="A27" s="134" t="s">
        <v>108</v>
      </c>
      <c r="B27" s="131"/>
      <c r="C27" s="133">
        <f>SUM(C26)</f>
        <v>0</v>
      </c>
      <c r="D27" s="133">
        <f>SUM(D26)</f>
        <v>0</v>
      </c>
    </row>
    <row r="28" spans="1:4" ht="15" customHeight="1" x14ac:dyDescent="0.25">
      <c r="A28" s="264"/>
      <c r="B28" s="131"/>
      <c r="C28" s="133"/>
      <c r="D28" s="133"/>
    </row>
    <row r="29" spans="1:4" ht="15" customHeight="1" x14ac:dyDescent="0.25">
      <c r="A29" s="263" t="s">
        <v>109</v>
      </c>
      <c r="B29" s="131"/>
      <c r="C29" s="133"/>
      <c r="D29" s="133"/>
    </row>
    <row r="30" spans="1:4" s="136" customFormat="1" ht="15" customHeight="1" x14ac:dyDescent="0.25">
      <c r="A30" s="135" t="s">
        <v>110</v>
      </c>
      <c r="B30" s="137"/>
      <c r="C30" s="133"/>
      <c r="D30" s="133"/>
    </row>
    <row r="31" spans="1:4" s="136" customFormat="1" ht="15" customHeight="1" x14ac:dyDescent="0.25">
      <c r="A31" s="134" t="s">
        <v>111</v>
      </c>
      <c r="B31" s="131"/>
      <c r="C31" s="133">
        <f>SUM(C30)</f>
        <v>0</v>
      </c>
      <c r="D31" s="133">
        <f>SUM(D30)</f>
        <v>0</v>
      </c>
    </row>
    <row r="32" spans="1:4" ht="15" customHeight="1" x14ac:dyDescent="0.25">
      <c r="A32" s="264"/>
      <c r="B32" s="131"/>
      <c r="C32" s="133"/>
      <c r="D32" s="133"/>
    </row>
    <row r="33" spans="1:4" ht="15" customHeight="1" x14ac:dyDescent="0.25">
      <c r="A33" s="263" t="s">
        <v>112</v>
      </c>
      <c r="B33" s="131"/>
      <c r="C33" s="133"/>
      <c r="D33" s="133"/>
    </row>
    <row r="34" spans="1:4" s="136" customFormat="1" ht="15" customHeight="1" x14ac:dyDescent="0.25">
      <c r="A34" s="135" t="s">
        <v>113</v>
      </c>
      <c r="B34" s="131"/>
      <c r="C34" s="133"/>
      <c r="D34" s="133"/>
    </row>
    <row r="35" spans="1:4" s="136" customFormat="1" ht="15" customHeight="1" x14ac:dyDescent="0.25">
      <c r="A35" s="135" t="s">
        <v>365</v>
      </c>
      <c r="B35" s="131"/>
      <c r="C35" s="133"/>
      <c r="D35" s="133"/>
    </row>
    <row r="36" spans="1:4" s="136" customFormat="1" ht="15" customHeight="1" x14ac:dyDescent="0.25">
      <c r="A36" s="135" t="s">
        <v>114</v>
      </c>
      <c r="B36" s="131"/>
      <c r="C36" s="133"/>
      <c r="D36" s="133"/>
    </row>
    <row r="37" spans="1:4" s="136" customFormat="1" ht="15" customHeight="1" x14ac:dyDescent="0.25">
      <c r="A37" s="135" t="s">
        <v>115</v>
      </c>
      <c r="B37" s="131"/>
      <c r="C37" s="133"/>
      <c r="D37" s="133"/>
    </row>
    <row r="38" spans="1:4" s="136" customFormat="1" ht="15" customHeight="1" x14ac:dyDescent="0.25">
      <c r="A38" s="135" t="s">
        <v>116</v>
      </c>
      <c r="B38" s="131">
        <v>18</v>
      </c>
      <c r="C38" s="133"/>
      <c r="D38" s="133"/>
    </row>
    <row r="39" spans="1:4" s="136" customFormat="1" ht="15" customHeight="1" x14ac:dyDescent="0.25">
      <c r="A39" s="135" t="s">
        <v>117</v>
      </c>
      <c r="B39" s="131">
        <v>14</v>
      </c>
      <c r="C39" s="133"/>
      <c r="D39" s="133"/>
    </row>
    <row r="40" spans="1:4" s="136" customFormat="1" ht="15" customHeight="1" x14ac:dyDescent="0.25">
      <c r="A40" s="135" t="s">
        <v>118</v>
      </c>
      <c r="B40" s="131">
        <v>19</v>
      </c>
      <c r="C40" s="133"/>
      <c r="D40" s="133"/>
    </row>
    <row r="41" spans="1:4" s="136" customFormat="1" ht="15" customHeight="1" x14ac:dyDescent="0.25">
      <c r="A41" s="134" t="s">
        <v>119</v>
      </c>
      <c r="B41" s="131"/>
      <c r="C41" s="133">
        <f>SUM(C34:C40)</f>
        <v>0</v>
      </c>
      <c r="D41" s="133">
        <f>SUM(D34:D40)</f>
        <v>0</v>
      </c>
    </row>
    <row r="42" spans="1:4" ht="15" customHeight="1" x14ac:dyDescent="0.25">
      <c r="A42" s="264"/>
      <c r="B42" s="131"/>
      <c r="C42" s="133"/>
      <c r="D42" s="133"/>
    </row>
    <row r="43" spans="1:4" ht="15" customHeight="1" x14ac:dyDescent="0.25">
      <c r="A43" s="266" t="s">
        <v>120</v>
      </c>
      <c r="B43" s="261"/>
      <c r="C43" s="265">
        <f>C27+C31+C41</f>
        <v>0</v>
      </c>
      <c r="D43" s="265">
        <f>D27+D31+D41</f>
        <v>0</v>
      </c>
    </row>
    <row r="44" spans="1:4" ht="15" customHeight="1" x14ac:dyDescent="0.25">
      <c r="A44" s="264"/>
      <c r="B44" s="131"/>
      <c r="C44" s="133"/>
      <c r="D44" s="133"/>
    </row>
    <row r="45" spans="1:4" ht="15" customHeight="1" x14ac:dyDescent="0.25">
      <c r="A45" s="263" t="s">
        <v>121</v>
      </c>
      <c r="B45" s="131"/>
      <c r="C45" s="265">
        <f>C21+C43</f>
        <v>0</v>
      </c>
      <c r="D45" s="265">
        <f>D21+D43</f>
        <v>0</v>
      </c>
    </row>
    <row r="46" spans="1:4" ht="15" customHeight="1" x14ac:dyDescent="0.25">
      <c r="A46" s="263"/>
      <c r="B46" s="131"/>
      <c r="C46" s="265"/>
      <c r="D46" s="265"/>
    </row>
    <row r="47" spans="1:4" ht="15" customHeight="1" x14ac:dyDescent="0.25">
      <c r="A47" s="263" t="s">
        <v>403</v>
      </c>
      <c r="B47" s="131"/>
      <c r="C47" s="132"/>
      <c r="D47" s="132"/>
    </row>
    <row r="48" spans="1:4" ht="15" customHeight="1" x14ac:dyDescent="0.25">
      <c r="A48" s="135" t="s">
        <v>122</v>
      </c>
      <c r="B48" s="131">
        <v>10</v>
      </c>
      <c r="C48" s="132"/>
      <c r="D48" s="132"/>
    </row>
    <row r="49" spans="1:4" ht="15" customHeight="1" x14ac:dyDescent="0.25">
      <c r="A49" s="135" t="s">
        <v>123</v>
      </c>
      <c r="B49" s="131">
        <v>10</v>
      </c>
      <c r="C49" s="133"/>
      <c r="D49" s="133"/>
    </row>
    <row r="50" spans="1:4" ht="15" customHeight="1" x14ac:dyDescent="0.25">
      <c r="A50" s="134" t="s">
        <v>404</v>
      </c>
      <c r="B50" s="131"/>
      <c r="C50" s="133">
        <f>SUM(C48:C49)</f>
        <v>0</v>
      </c>
      <c r="D50" s="133">
        <f>SUM(D48:D49)</f>
        <v>0</v>
      </c>
    </row>
    <row r="51" spans="1:4" ht="15" customHeight="1" x14ac:dyDescent="0.25">
      <c r="A51" s="132"/>
      <c r="B51" s="131"/>
      <c r="C51" s="132"/>
      <c r="D51" s="132"/>
    </row>
    <row r="52" spans="1:4" ht="15" customHeight="1" x14ac:dyDescent="0.25">
      <c r="A52" s="263" t="s">
        <v>124</v>
      </c>
      <c r="B52" s="131"/>
      <c r="C52" s="265">
        <f>C45+C50</f>
        <v>0</v>
      </c>
      <c r="D52" s="265">
        <f>D45+D50</f>
        <v>0</v>
      </c>
    </row>
    <row r="53" spans="1:4" ht="15" customHeight="1" x14ac:dyDescent="0.25">
      <c r="A53" s="136"/>
      <c r="B53" s="165"/>
      <c r="C53" s="136"/>
      <c r="D53" s="136"/>
    </row>
    <row r="54" spans="1:4" ht="15" customHeight="1" x14ac:dyDescent="0.25">
      <c r="A54" s="136"/>
      <c r="B54" s="165"/>
      <c r="C54" s="136"/>
      <c r="D54" s="136"/>
    </row>
    <row r="55" spans="1:4" ht="15" customHeight="1" x14ac:dyDescent="0.25">
      <c r="A55" s="136"/>
      <c r="B55" s="165"/>
      <c r="C55" s="136"/>
      <c r="D55" s="136"/>
    </row>
  </sheetData>
  <pageMargins left="0.23622047244094491" right="0.23622047244094491" top="0.70866141732283472" bottom="0.47244094488188981" header="0.23622047244094491" footer="0.31496062992125984"/>
  <pageSetup paperSize="9" scale="86" orientation="portrait" r:id="rId1"/>
  <headerFooter scaleWithDoc="0">
    <oddHeader>&amp;LVirksomhetsregnskap for nettobudsjetterte virksomheter i henhold til de statlige regnskapsstandardene (SRS)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70"/>
  <sheetViews>
    <sheetView zoomScaleNormal="100" zoomScalePageLayoutView="136" workbookViewId="0">
      <selection activeCell="F59" sqref="F59"/>
    </sheetView>
  </sheetViews>
  <sheetFormatPr baseColWidth="10" defaultColWidth="11.42578125" defaultRowHeight="15.75" x14ac:dyDescent="0.25"/>
  <cols>
    <col min="1" max="1" width="78.5703125" style="7" customWidth="1"/>
    <col min="2" max="3" width="15.7109375" style="7" customWidth="1"/>
    <col min="4" max="16384" width="11.42578125" style="7"/>
  </cols>
  <sheetData>
    <row r="1" spans="1:3" ht="20.25" x14ac:dyDescent="0.3">
      <c r="A1" s="120" t="s">
        <v>125</v>
      </c>
    </row>
    <row r="2" spans="1:3" x14ac:dyDescent="0.25">
      <c r="A2" s="1"/>
    </row>
    <row r="3" spans="1:3" s="1" customFormat="1" x14ac:dyDescent="0.25">
      <c r="B3" s="272">
        <f>Resultatregnskap!C3</f>
        <v>46022</v>
      </c>
      <c r="C3" s="272">
        <f>Resultatregnskap!D3</f>
        <v>45657</v>
      </c>
    </row>
    <row r="4" spans="1:3" x14ac:dyDescent="0.25">
      <c r="A4" s="25" t="s">
        <v>126</v>
      </c>
    </row>
    <row r="5" spans="1:3" x14ac:dyDescent="0.25">
      <c r="A5" s="25"/>
    </row>
    <row r="6" spans="1:3" x14ac:dyDescent="0.25">
      <c r="A6" s="1" t="s">
        <v>127</v>
      </c>
    </row>
    <row r="7" spans="1:3" x14ac:dyDescent="0.25">
      <c r="A7" s="8" t="s">
        <v>128</v>
      </c>
      <c r="B7" s="23"/>
      <c r="C7" s="23"/>
    </row>
    <row r="8" spans="1:3" x14ac:dyDescent="0.25">
      <c r="A8" s="8" t="s">
        <v>129</v>
      </c>
      <c r="B8" s="23"/>
      <c r="C8" s="23"/>
    </row>
    <row r="9" spans="1:3" x14ac:dyDescent="0.25">
      <c r="A9" s="8" t="s">
        <v>130</v>
      </c>
      <c r="B9" s="23"/>
      <c r="C9" s="23"/>
    </row>
    <row r="10" spans="1:3" x14ac:dyDescent="0.25">
      <c r="A10" s="8" t="s">
        <v>131</v>
      </c>
      <c r="B10" s="23"/>
      <c r="C10" s="23"/>
    </row>
    <row r="11" spans="1:3" s="21" customFormat="1" x14ac:dyDescent="0.25">
      <c r="A11" s="86" t="s">
        <v>132</v>
      </c>
      <c r="B11" s="29">
        <f>SUM(B7:B10)</f>
        <v>0</v>
      </c>
      <c r="C11" s="29">
        <f>SUM(C7:C10)</f>
        <v>0</v>
      </c>
    </row>
    <row r="12" spans="1:3" s="21" customFormat="1" x14ac:dyDescent="0.25">
      <c r="A12" s="93"/>
      <c r="B12" s="23"/>
      <c r="C12" s="23"/>
    </row>
    <row r="13" spans="1:3" x14ac:dyDescent="0.25">
      <c r="A13" s="1" t="s">
        <v>133</v>
      </c>
      <c r="B13" s="23"/>
      <c r="C13" s="23"/>
    </row>
    <row r="14" spans="1:3" x14ac:dyDescent="0.25">
      <c r="A14" s="8" t="s">
        <v>134</v>
      </c>
      <c r="B14" s="23"/>
      <c r="C14" s="23"/>
    </row>
    <row r="15" spans="1:3" x14ac:dyDescent="0.25">
      <c r="A15" s="8" t="s">
        <v>135</v>
      </c>
      <c r="B15" s="23"/>
      <c r="C15" s="23"/>
    </row>
    <row r="16" spans="1:3" x14ac:dyDescent="0.25">
      <c r="A16" s="8" t="s">
        <v>136</v>
      </c>
      <c r="B16" s="23"/>
      <c r="C16" s="23"/>
    </row>
    <row r="17" spans="1:3" x14ac:dyDescent="0.25">
      <c r="A17" s="8" t="s">
        <v>137</v>
      </c>
      <c r="B17" s="23"/>
      <c r="C17" s="23"/>
    </row>
    <row r="18" spans="1:3" s="21" customFormat="1" x14ac:dyDescent="0.25">
      <c r="A18" s="86" t="s">
        <v>138</v>
      </c>
      <c r="B18" s="29">
        <f>SUM(B14:B17)</f>
        <v>0</v>
      </c>
      <c r="C18" s="29">
        <f>SUM(C14:C17)</f>
        <v>0</v>
      </c>
    </row>
    <row r="19" spans="1:3" x14ac:dyDescent="0.25">
      <c r="A19" s="8"/>
      <c r="B19" s="23"/>
      <c r="C19" s="23"/>
    </row>
    <row r="20" spans="1:3" x14ac:dyDescent="0.25">
      <c r="A20" s="273" t="s">
        <v>139</v>
      </c>
      <c r="B20" s="28">
        <f>B11+B18</f>
        <v>0</v>
      </c>
      <c r="C20" s="28">
        <f>C11+C18</f>
        <v>0</v>
      </c>
    </row>
    <row r="21" spans="1:3" x14ac:dyDescent="0.25">
      <c r="B21" s="23"/>
      <c r="C21" s="23"/>
    </row>
    <row r="22" spans="1:3" x14ac:dyDescent="0.25">
      <c r="A22" s="25" t="s">
        <v>140</v>
      </c>
      <c r="B22" s="23"/>
      <c r="C22" s="23"/>
    </row>
    <row r="23" spans="1:3" x14ac:dyDescent="0.25">
      <c r="A23" s="8" t="s">
        <v>141</v>
      </c>
      <c r="B23" s="23"/>
      <c r="C23" s="23"/>
    </row>
    <row r="24" spans="1:3" x14ac:dyDescent="0.25">
      <c r="A24" s="8" t="s">
        <v>142</v>
      </c>
      <c r="B24" s="23"/>
      <c r="C24" s="23"/>
    </row>
    <row r="25" spans="1:3" x14ac:dyDescent="0.25">
      <c r="A25" s="8" t="s">
        <v>143</v>
      </c>
      <c r="B25" s="23"/>
      <c r="C25" s="23"/>
    </row>
    <row r="26" spans="1:3" x14ac:dyDescent="0.25">
      <c r="A26" s="8" t="s">
        <v>144</v>
      </c>
      <c r="B26" s="23"/>
      <c r="C26" s="23"/>
    </row>
    <row r="27" spans="1:3" x14ac:dyDescent="0.25">
      <c r="A27" s="8" t="s">
        <v>145</v>
      </c>
      <c r="B27" s="23"/>
      <c r="C27" s="23"/>
    </row>
    <row r="28" spans="1:3" x14ac:dyDescent="0.25">
      <c r="A28" s="8" t="s">
        <v>146</v>
      </c>
      <c r="B28" s="23"/>
      <c r="C28" s="23"/>
    </row>
    <row r="29" spans="1:3" x14ac:dyDescent="0.25">
      <c r="A29" s="8" t="s">
        <v>147</v>
      </c>
      <c r="B29" s="23"/>
      <c r="C29" s="23"/>
    </row>
    <row r="30" spans="1:3" x14ac:dyDescent="0.25">
      <c r="A30" s="8" t="s">
        <v>148</v>
      </c>
      <c r="B30" s="23"/>
      <c r="C30" s="23"/>
    </row>
    <row r="31" spans="1:3" x14ac:dyDescent="0.25">
      <c r="A31" s="273" t="s">
        <v>149</v>
      </c>
      <c r="B31" s="28">
        <f>SUM(B23:B30)</f>
        <v>0</v>
      </c>
      <c r="C31" s="28">
        <f>SUM(C23:C30)</f>
        <v>0</v>
      </c>
    </row>
    <row r="32" spans="1:3" x14ac:dyDescent="0.25">
      <c r="B32" s="23"/>
      <c r="C32" s="23"/>
    </row>
    <row r="33" spans="1:3" x14ac:dyDescent="0.25">
      <c r="A33" s="25" t="s">
        <v>150</v>
      </c>
      <c r="B33" s="23"/>
      <c r="C33" s="23"/>
    </row>
    <row r="34" spans="1:3" x14ac:dyDescent="0.25">
      <c r="A34" s="8" t="s">
        <v>151</v>
      </c>
      <c r="B34" s="23"/>
      <c r="C34" s="23"/>
    </row>
    <row r="35" spans="1:3" x14ac:dyDescent="0.25">
      <c r="A35" s="8" t="s">
        <v>152</v>
      </c>
      <c r="B35" s="23"/>
      <c r="C35" s="23"/>
    </row>
    <row r="36" spans="1:3" x14ac:dyDescent="0.25">
      <c r="A36" s="8" t="s">
        <v>153</v>
      </c>
      <c r="B36" s="23"/>
      <c r="C36" s="23"/>
    </row>
    <row r="37" spans="1:3" x14ac:dyDescent="0.25">
      <c r="A37" s="273" t="s">
        <v>154</v>
      </c>
      <c r="B37" s="28">
        <f>SUM(B34:B36)</f>
        <v>0</v>
      </c>
      <c r="C37" s="28">
        <f>SUM(C34:C36)</f>
        <v>0</v>
      </c>
    </row>
    <row r="38" spans="1:3" x14ac:dyDescent="0.25">
      <c r="A38" s="9"/>
      <c r="B38" s="22"/>
      <c r="C38" s="22"/>
    </row>
    <row r="39" spans="1:3" x14ac:dyDescent="0.25">
      <c r="A39" s="25" t="s">
        <v>155</v>
      </c>
      <c r="B39" s="22"/>
      <c r="C39" s="22"/>
    </row>
    <row r="40" spans="1:3" x14ac:dyDescent="0.25">
      <c r="A40" s="8" t="s">
        <v>156</v>
      </c>
      <c r="B40" s="22"/>
      <c r="C40" s="22"/>
    </row>
    <row r="41" spans="1:3" x14ac:dyDescent="0.25">
      <c r="A41" s="8" t="s">
        <v>157</v>
      </c>
      <c r="B41" s="22"/>
      <c r="C41" s="22"/>
    </row>
    <row r="42" spans="1:3" x14ac:dyDescent="0.25">
      <c r="A42" s="273" t="s">
        <v>158</v>
      </c>
      <c r="B42" s="28">
        <f>SUM(B40:B41)</f>
        <v>0</v>
      </c>
      <c r="C42" s="28">
        <f>SUM(C40:C41)</f>
        <v>0</v>
      </c>
    </row>
    <row r="43" spans="1:3" x14ac:dyDescent="0.25">
      <c r="A43" s="9"/>
      <c r="B43" s="23"/>
      <c r="C43" s="23"/>
    </row>
    <row r="44" spans="1:3" x14ac:dyDescent="0.25">
      <c r="A44" s="10" t="s">
        <v>159</v>
      </c>
      <c r="B44" s="29"/>
      <c r="C44" s="29"/>
    </row>
    <row r="45" spans="1:3" x14ac:dyDescent="0.25">
      <c r="A45" s="11"/>
      <c r="B45" s="23"/>
      <c r="C45" s="23"/>
    </row>
    <row r="46" spans="1:3" x14ac:dyDescent="0.25">
      <c r="A46" s="8" t="s">
        <v>160</v>
      </c>
      <c r="B46" s="23">
        <f>B20+B31+B37+B42+B44</f>
        <v>0</v>
      </c>
      <c r="C46" s="23">
        <f>C20+C31+C37+C42+C44</f>
        <v>0</v>
      </c>
    </row>
    <row r="47" spans="1:3" x14ac:dyDescent="0.25">
      <c r="A47" s="8" t="s">
        <v>161</v>
      </c>
      <c r="B47" s="23"/>
      <c r="C47" s="23"/>
    </row>
    <row r="48" spans="1:3" x14ac:dyDescent="0.25">
      <c r="A48" s="273" t="s">
        <v>162</v>
      </c>
      <c r="B48" s="28">
        <f>SUM(B46:B47)</f>
        <v>0</v>
      </c>
      <c r="C48" s="28">
        <f>SUM(C46:C47)</f>
        <v>0</v>
      </c>
    </row>
    <row r="49" spans="1:3" x14ac:dyDescent="0.25">
      <c r="B49" s="23"/>
      <c r="C49" s="23"/>
    </row>
    <row r="51" spans="1:3" s="1" customFormat="1" x14ac:dyDescent="0.25">
      <c r="B51" s="272">
        <f>B3</f>
        <v>46022</v>
      </c>
      <c r="C51" s="272">
        <f>C3</f>
        <v>45657</v>
      </c>
    </row>
    <row r="52" spans="1:3" s="1" customFormat="1" x14ac:dyDescent="0.25">
      <c r="A52" s="25" t="s">
        <v>163</v>
      </c>
      <c r="B52" s="272"/>
      <c r="C52" s="272"/>
    </row>
    <row r="53" spans="1:3" x14ac:dyDescent="0.25">
      <c r="A53" s="8" t="s">
        <v>164</v>
      </c>
      <c r="B53" s="23"/>
      <c r="C53" s="23"/>
    </row>
    <row r="54" spans="1:3" x14ac:dyDescent="0.25">
      <c r="A54" s="8" t="s">
        <v>165</v>
      </c>
      <c r="B54" s="23"/>
      <c r="C54" s="23"/>
    </row>
    <row r="55" spans="1:3" x14ac:dyDescent="0.25">
      <c r="A55" s="8" t="s">
        <v>166</v>
      </c>
      <c r="B55" s="23"/>
      <c r="C55" s="23"/>
    </row>
    <row r="56" spans="1:3" x14ac:dyDescent="0.25">
      <c r="A56" s="8" t="s">
        <v>167</v>
      </c>
      <c r="B56" s="23"/>
      <c r="C56" s="23"/>
    </row>
    <row r="57" spans="1:3" x14ac:dyDescent="0.25">
      <c r="A57" s="8" t="s">
        <v>168</v>
      </c>
      <c r="B57" s="23"/>
      <c r="C57" s="23"/>
    </row>
    <row r="58" spans="1:3" x14ac:dyDescent="0.25">
      <c r="A58" s="8" t="s">
        <v>169</v>
      </c>
      <c r="B58" s="23"/>
      <c r="C58" s="23"/>
    </row>
    <row r="59" spans="1:3" x14ac:dyDescent="0.25">
      <c r="A59" s="8" t="s">
        <v>170</v>
      </c>
      <c r="B59" s="23"/>
      <c r="C59" s="23"/>
    </row>
    <row r="60" spans="1:3" x14ac:dyDescent="0.25">
      <c r="A60" s="8" t="s">
        <v>171</v>
      </c>
      <c r="B60" s="23"/>
      <c r="C60" s="23"/>
    </row>
    <row r="61" spans="1:3" x14ac:dyDescent="0.25">
      <c r="A61" s="8" t="s">
        <v>172</v>
      </c>
      <c r="B61" s="23"/>
      <c r="C61" s="23"/>
    </row>
    <row r="62" spans="1:3" x14ac:dyDescent="0.25">
      <c r="A62" s="8" t="s">
        <v>173</v>
      </c>
      <c r="B62" s="23"/>
      <c r="C62" s="23"/>
    </row>
    <row r="63" spans="1:3" x14ac:dyDescent="0.25">
      <c r="A63" s="8" t="s">
        <v>174</v>
      </c>
      <c r="B63" s="23"/>
      <c r="C63" s="23"/>
    </row>
    <row r="64" spans="1:3" x14ac:dyDescent="0.25">
      <c r="A64" s="8" t="s">
        <v>175</v>
      </c>
      <c r="B64" s="23"/>
      <c r="C64" s="23"/>
    </row>
    <row r="65" spans="1:3" x14ac:dyDescent="0.25">
      <c r="A65" s="8" t="s">
        <v>176</v>
      </c>
      <c r="B65" s="23"/>
      <c r="C65" s="23"/>
    </row>
    <row r="66" spans="1:3" x14ac:dyDescent="0.25">
      <c r="A66" s="8" t="s">
        <v>177</v>
      </c>
      <c r="B66" s="23"/>
      <c r="C66" s="23"/>
    </row>
    <row r="67" spans="1:3" x14ac:dyDescent="0.25">
      <c r="A67" s="8" t="s">
        <v>178</v>
      </c>
      <c r="B67" s="23"/>
      <c r="C67" s="23"/>
    </row>
    <row r="68" spans="1:3" x14ac:dyDescent="0.25">
      <c r="A68" s="8" t="s">
        <v>179</v>
      </c>
      <c r="B68" s="23"/>
      <c r="C68" s="23"/>
    </row>
    <row r="69" spans="1:3" x14ac:dyDescent="0.25">
      <c r="A69" s="273" t="s">
        <v>180</v>
      </c>
      <c r="B69" s="28">
        <f>SUM(B53:B68)</f>
        <v>0</v>
      </c>
      <c r="C69" s="28">
        <f>SUM(C53:C68)</f>
        <v>0</v>
      </c>
    </row>
    <row r="70" spans="1:3" x14ac:dyDescent="0.25">
      <c r="B70" s="23"/>
      <c r="C70" s="23"/>
    </row>
  </sheetData>
  <customSheetViews>
    <customSheetView guid="{7AE059DB-4A82-45F3-B3C8-A058B7BDCC5A}" showPageBreaks="1" fitToPage="1" showRuler="0" topLeftCell="A10">
      <selection activeCell="G25" sqref="G25"/>
      <pageMargins left="0" right="0" top="0" bottom="0" header="0" footer="0"/>
      <pageSetup paperSize="9" scale="6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46">
      <selection activeCell="A5" sqref="A5"/>
      <pageMargins left="0" right="0" top="0" bottom="0" header="0" footer="0"/>
      <pageSetup paperSize="9" scale="64"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71" orientation="portrait" r:id="rId3"/>
  <headerFooter scaleWithDoc="0">
    <oddHeader>&amp;LVirksomhetsregnskap for nettobudsjetterte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zoomScaleNormal="100" workbookViewId="0">
      <selection activeCell="F59" sqref="F59"/>
    </sheetView>
  </sheetViews>
  <sheetFormatPr baseColWidth="10" defaultColWidth="11.42578125" defaultRowHeight="15" customHeight="1" x14ac:dyDescent="0.25"/>
  <cols>
    <col min="1" max="5" width="22.28515625" style="7" customWidth="1"/>
    <col min="6" max="6" width="5.7109375" style="7" customWidth="1"/>
    <col min="7" max="8" width="22.28515625" style="7" customWidth="1"/>
    <col min="9" max="10" width="23.85546875" style="7" customWidth="1"/>
    <col min="11" max="11" width="23.140625" style="7" customWidth="1"/>
    <col min="12" max="12" width="11.28515625" style="7" bestFit="1" customWidth="1"/>
    <col min="13" max="13" width="11.85546875" style="7" customWidth="1"/>
    <col min="14" max="16384" width="11.42578125" style="7"/>
  </cols>
  <sheetData>
    <row r="1" spans="1:8" ht="20.25" x14ac:dyDescent="0.3">
      <c r="A1" s="275" t="s">
        <v>181</v>
      </c>
      <c r="B1" s="51"/>
      <c r="C1" s="51"/>
      <c r="D1" s="51"/>
      <c r="E1" s="52"/>
      <c r="F1" s="52"/>
      <c r="G1" s="52"/>
    </row>
    <row r="2" spans="1:8" ht="15.75" x14ac:dyDescent="0.25"/>
    <row r="3" spans="1:8" s="1" customFormat="1" ht="15" customHeight="1" x14ac:dyDescent="0.25">
      <c r="E3" s="274">
        <f>Resultatregnskap!C3</f>
        <v>46022</v>
      </c>
      <c r="F3" s="274"/>
      <c r="G3" s="274">
        <f>Resultatregnskap!D3</f>
        <v>45657</v>
      </c>
    </row>
    <row r="4" spans="1:8" s="1" customFormat="1" ht="15" customHeight="1" x14ac:dyDescent="0.25">
      <c r="A4" s="1" t="s">
        <v>28</v>
      </c>
      <c r="E4" s="22"/>
      <c r="F4" s="22"/>
      <c r="G4" s="22"/>
    </row>
    <row r="5" spans="1:8" ht="15" customHeight="1" x14ac:dyDescent="0.25">
      <c r="A5" s="7" t="s">
        <v>28</v>
      </c>
      <c r="E5" s="23">
        <v>0</v>
      </c>
      <c r="F5" s="23"/>
      <c r="G5" s="23">
        <v>0</v>
      </c>
      <c r="H5" s="230"/>
    </row>
    <row r="6" spans="1:8" ht="15" customHeight="1" x14ac:dyDescent="0.25">
      <c r="A6" s="7" t="s">
        <v>182</v>
      </c>
      <c r="E6" s="23">
        <v>0</v>
      </c>
      <c r="F6" s="23"/>
      <c r="G6" s="23">
        <v>0</v>
      </c>
    </row>
    <row r="7" spans="1:8" ht="15" customHeight="1" x14ac:dyDescent="0.25">
      <c r="A7" s="7" t="s">
        <v>183</v>
      </c>
      <c r="E7" s="23">
        <v>0</v>
      </c>
      <c r="F7" s="23"/>
      <c r="G7" s="23">
        <v>0</v>
      </c>
    </row>
    <row r="8" spans="1:8" ht="15" customHeight="1" x14ac:dyDescent="0.25">
      <c r="A8" s="7" t="s">
        <v>184</v>
      </c>
      <c r="E8" s="23">
        <v>0</v>
      </c>
      <c r="F8" s="23"/>
      <c r="G8" s="23">
        <v>0</v>
      </c>
    </row>
    <row r="9" spans="1:8" ht="15" customHeight="1" x14ac:dyDescent="0.25">
      <c r="A9" s="7" t="s">
        <v>185</v>
      </c>
      <c r="E9" s="23">
        <v>0</v>
      </c>
      <c r="F9" s="23"/>
      <c r="G9" s="23">
        <v>0</v>
      </c>
    </row>
    <row r="10" spans="1:8" ht="15" customHeight="1" x14ac:dyDescent="0.25">
      <c r="A10" s="7" t="s">
        <v>186</v>
      </c>
      <c r="E10" s="23">
        <v>0</v>
      </c>
      <c r="F10" s="23"/>
      <c r="G10" s="23">
        <v>0</v>
      </c>
    </row>
    <row r="11" spans="1:8" ht="15" customHeight="1" x14ac:dyDescent="0.25">
      <c r="E11" s="22"/>
      <c r="F11" s="22"/>
      <c r="G11" s="23"/>
    </row>
    <row r="12" spans="1:8" s="1" customFormat="1" ht="15" customHeight="1" x14ac:dyDescent="0.25">
      <c r="A12" s="91" t="s">
        <v>187</v>
      </c>
      <c r="B12" s="91"/>
      <c r="C12" s="91"/>
      <c r="D12" s="91"/>
      <c r="E12" s="92">
        <f>SUM(E5:E11)</f>
        <v>0</v>
      </c>
      <c r="F12" s="92"/>
      <c r="G12" s="92">
        <f>SUM(G5:G11)</f>
        <v>0</v>
      </c>
    </row>
    <row r="13" spans="1:8" s="1" customFormat="1" ht="15" customHeight="1" x14ac:dyDescent="0.25">
      <c r="A13" s="21"/>
      <c r="B13" s="21"/>
      <c r="E13" s="22"/>
      <c r="F13" s="22"/>
      <c r="G13" s="22"/>
    </row>
    <row r="14" spans="1:8" ht="15" customHeight="1" x14ac:dyDescent="0.25">
      <c r="A14" s="21"/>
      <c r="B14" s="21"/>
      <c r="C14" s="21"/>
      <c r="D14" s="21"/>
      <c r="E14" s="22"/>
      <c r="F14" s="22"/>
      <c r="G14" s="22"/>
    </row>
    <row r="15" spans="1:8" ht="15" customHeight="1" x14ac:dyDescent="0.25">
      <c r="A15" s="1" t="s">
        <v>29</v>
      </c>
      <c r="B15" s="1"/>
      <c r="C15" s="1"/>
      <c r="D15" s="1"/>
      <c r="E15" s="22"/>
      <c r="F15" s="22"/>
      <c r="G15" s="23"/>
    </row>
    <row r="16" spans="1:8" ht="15" customHeight="1" x14ac:dyDescent="0.25">
      <c r="A16" s="7" t="s">
        <v>188</v>
      </c>
      <c r="E16" s="23">
        <v>0</v>
      </c>
      <c r="F16" s="23"/>
      <c r="G16" s="23">
        <v>0</v>
      </c>
    </row>
    <row r="17" spans="1:7" ht="15" customHeight="1" x14ac:dyDescent="0.25">
      <c r="A17" s="7" t="s">
        <v>189</v>
      </c>
      <c r="E17" s="23">
        <v>0</v>
      </c>
      <c r="F17" s="23"/>
      <c r="G17" s="23">
        <v>0</v>
      </c>
    </row>
    <row r="18" spans="1:7" ht="15" customHeight="1" x14ac:dyDescent="0.25">
      <c r="A18" s="7" t="s">
        <v>190</v>
      </c>
      <c r="E18" s="23">
        <v>0</v>
      </c>
      <c r="F18" s="23"/>
      <c r="G18" s="23">
        <v>0</v>
      </c>
    </row>
    <row r="19" spans="1:7" ht="15" customHeight="1" x14ac:dyDescent="0.25">
      <c r="A19" s="21"/>
      <c r="B19" s="21"/>
      <c r="C19" s="21"/>
      <c r="D19" s="21"/>
      <c r="E19" s="23"/>
      <c r="F19" s="23"/>
      <c r="G19" s="23"/>
    </row>
    <row r="20" spans="1:7" s="1" customFormat="1" ht="15" customHeight="1" x14ac:dyDescent="0.25">
      <c r="A20" s="91" t="s">
        <v>191</v>
      </c>
      <c r="B20" s="91"/>
      <c r="C20" s="91"/>
      <c r="D20" s="91"/>
      <c r="E20" s="92">
        <f>SUM(E16:E18)</f>
        <v>0</v>
      </c>
      <c r="F20" s="92"/>
      <c r="G20" s="92">
        <f>SUM(G16:G18)</f>
        <v>0</v>
      </c>
    </row>
    <row r="21" spans="1:7" ht="15" customHeight="1" x14ac:dyDescent="0.25">
      <c r="A21" s="21"/>
      <c r="B21" s="21"/>
      <c r="C21" s="21"/>
      <c r="D21" s="21"/>
      <c r="E21" s="23"/>
      <c r="F21" s="23"/>
      <c r="G21" s="23"/>
    </row>
    <row r="22" spans="1:7" s="1" customFormat="1" ht="15" customHeight="1" x14ac:dyDescent="0.25">
      <c r="A22" s="1" t="s">
        <v>30</v>
      </c>
      <c r="E22" s="22"/>
      <c r="F22" s="22"/>
      <c r="G22" s="22"/>
    </row>
    <row r="23" spans="1:7" ht="15" customHeight="1" x14ac:dyDescent="0.25">
      <c r="A23" s="7" t="s">
        <v>192</v>
      </c>
      <c r="E23" s="23">
        <v>0</v>
      </c>
      <c r="F23" s="23"/>
      <c r="G23" s="23">
        <v>0</v>
      </c>
    </row>
    <row r="24" spans="1:7" ht="15" customHeight="1" x14ac:dyDescent="0.25">
      <c r="A24" s="7" t="s">
        <v>193</v>
      </c>
      <c r="E24" s="23">
        <v>0</v>
      </c>
      <c r="F24" s="23"/>
      <c r="G24" s="23">
        <v>0</v>
      </c>
    </row>
    <row r="25" spans="1:7" ht="15" customHeight="1" x14ac:dyDescent="0.25">
      <c r="A25" s="7" t="s">
        <v>194</v>
      </c>
      <c r="E25" s="23">
        <v>0</v>
      </c>
      <c r="F25" s="23"/>
      <c r="G25" s="23">
        <v>0</v>
      </c>
    </row>
    <row r="26" spans="1:7" ht="15" customHeight="1" x14ac:dyDescent="0.25">
      <c r="E26" s="23"/>
      <c r="F26" s="23"/>
      <c r="G26" s="23"/>
    </row>
    <row r="27" spans="1:7" s="1" customFormat="1" ht="15" customHeight="1" x14ac:dyDescent="0.25">
      <c r="A27" s="91" t="s">
        <v>195</v>
      </c>
      <c r="B27" s="91"/>
      <c r="C27" s="91"/>
      <c r="D27" s="91"/>
      <c r="E27" s="92">
        <f>SUM(E23:E26)</f>
        <v>0</v>
      </c>
      <c r="F27" s="92"/>
      <c r="G27" s="92">
        <f>SUM(G23:G26)</f>
        <v>0</v>
      </c>
    </row>
    <row r="28" spans="1:7" s="25" customFormat="1" ht="15" customHeight="1" x14ac:dyDescent="0.25">
      <c r="E28" s="87"/>
      <c r="F28" s="87"/>
      <c r="G28" s="87"/>
    </row>
    <row r="29" spans="1:7" ht="15" customHeight="1" x14ac:dyDescent="0.25">
      <c r="A29" s="1" t="s">
        <v>31</v>
      </c>
      <c r="B29" s="1"/>
      <c r="C29" s="21"/>
      <c r="D29" s="21"/>
      <c r="E29" s="22"/>
      <c r="F29" s="22"/>
      <c r="G29" s="23"/>
    </row>
    <row r="30" spans="1:7" ht="15" customHeight="1" x14ac:dyDescent="0.25">
      <c r="A30" s="7" t="s">
        <v>196</v>
      </c>
      <c r="E30" s="23">
        <v>0</v>
      </c>
      <c r="F30" s="23"/>
      <c r="G30" s="23">
        <v>0</v>
      </c>
    </row>
    <row r="31" spans="1:7" ht="15" customHeight="1" x14ac:dyDescent="0.25">
      <c r="A31" s="7" t="s">
        <v>197</v>
      </c>
      <c r="E31" s="23">
        <v>0</v>
      </c>
      <c r="F31" s="23"/>
      <c r="G31" s="23">
        <v>0</v>
      </c>
    </row>
    <row r="32" spans="1:7" ht="15" customHeight="1" x14ac:dyDescent="0.25">
      <c r="A32" s="7" t="s">
        <v>198</v>
      </c>
      <c r="E32" s="23">
        <v>0</v>
      </c>
      <c r="F32" s="23"/>
      <c r="G32" s="23">
        <v>0</v>
      </c>
    </row>
    <row r="33" spans="1:7" s="1" customFormat="1" ht="15" customHeight="1" x14ac:dyDescent="0.25">
      <c r="A33" s="7"/>
      <c r="B33" s="7"/>
      <c r="C33" s="7"/>
      <c r="D33" s="7"/>
      <c r="E33" s="22"/>
      <c r="F33" s="22"/>
      <c r="G33" s="23"/>
    </row>
    <row r="34" spans="1:7" ht="15" customHeight="1" x14ac:dyDescent="0.25">
      <c r="A34" s="91" t="s">
        <v>199</v>
      </c>
      <c r="B34" s="91"/>
      <c r="C34" s="91"/>
      <c r="D34" s="91"/>
      <c r="E34" s="92">
        <f>SUM(E30:E33)</f>
        <v>0</v>
      </c>
      <c r="F34" s="92"/>
      <c r="G34" s="92">
        <f>SUM(G30:G33)</f>
        <v>0</v>
      </c>
    </row>
    <row r="36" spans="1:7" ht="15" customHeight="1" x14ac:dyDescent="0.25">
      <c r="A36" s="1" t="s">
        <v>32</v>
      </c>
      <c r="B36" s="1"/>
      <c r="C36" s="21"/>
      <c r="D36" s="21"/>
      <c r="E36" s="22"/>
      <c r="F36" s="22"/>
      <c r="G36" s="23"/>
    </row>
    <row r="37" spans="1:7" ht="15" customHeight="1" x14ac:dyDescent="0.25">
      <c r="A37" s="7" t="s">
        <v>200</v>
      </c>
      <c r="E37" s="23">
        <v>0</v>
      </c>
      <c r="F37" s="23"/>
      <c r="G37" s="23">
        <v>0</v>
      </c>
    </row>
    <row r="38" spans="1:7" ht="15" customHeight="1" x14ac:dyDescent="0.25">
      <c r="A38" s="7" t="s">
        <v>201</v>
      </c>
      <c r="E38" s="23">
        <v>0</v>
      </c>
      <c r="F38" s="23"/>
      <c r="G38" s="23">
        <v>0</v>
      </c>
    </row>
    <row r="39" spans="1:7" ht="15" customHeight="1" x14ac:dyDescent="0.25">
      <c r="A39" s="7" t="s">
        <v>202</v>
      </c>
      <c r="E39" s="23">
        <v>0</v>
      </c>
      <c r="F39" s="23"/>
      <c r="G39" s="23">
        <v>0</v>
      </c>
    </row>
    <row r="40" spans="1:7" ht="15" customHeight="1" x14ac:dyDescent="0.25">
      <c r="E40" s="23"/>
      <c r="F40" s="23"/>
      <c r="G40" s="23"/>
    </row>
    <row r="41" spans="1:7" s="1" customFormat="1" ht="15" customHeight="1" x14ac:dyDescent="0.25">
      <c r="A41" s="91" t="s">
        <v>203</v>
      </c>
      <c r="B41" s="91"/>
      <c r="C41" s="91"/>
      <c r="D41" s="91"/>
      <c r="E41" s="92">
        <f>SUM(E37:E40)</f>
        <v>0</v>
      </c>
      <c r="F41" s="92"/>
      <c r="G41" s="92">
        <f>SUM(G37:G40)</f>
        <v>0</v>
      </c>
    </row>
    <row r="42" spans="1:7" ht="15" customHeight="1" x14ac:dyDescent="0.25">
      <c r="E42" s="22"/>
      <c r="F42" s="22"/>
      <c r="G42" s="23"/>
    </row>
    <row r="43" spans="1:7" ht="15" customHeight="1" x14ac:dyDescent="0.25">
      <c r="A43" s="27" t="s">
        <v>33</v>
      </c>
      <c r="B43" s="27"/>
      <c r="C43" s="27"/>
      <c r="D43" s="27"/>
      <c r="E43" s="28">
        <f>E12+E27+E20+E34+E41</f>
        <v>0</v>
      </c>
      <c r="F43" s="28"/>
      <c r="G43" s="28">
        <f>G12+G27+G20+G34+G41</f>
        <v>0</v>
      </c>
    </row>
    <row r="45" spans="1:7" ht="15" customHeight="1" x14ac:dyDescent="0.25">
      <c r="A45" s="1"/>
      <c r="B45" s="1"/>
      <c r="C45" s="1"/>
      <c r="D45" s="1"/>
      <c r="E45" s="22"/>
      <c r="F45" s="22"/>
      <c r="G45" s="22"/>
    </row>
    <row r="57" spans="1:1" ht="15" customHeight="1" x14ac:dyDescent="0.25">
      <c r="A57" s="110"/>
    </row>
    <row r="59" spans="1:1" ht="15" customHeight="1" x14ac:dyDescent="0.25">
      <c r="A59" s="110"/>
    </row>
    <row r="60" spans="1:1" ht="15" customHeight="1" x14ac:dyDescent="0.25">
      <c r="A60" s="110"/>
    </row>
  </sheetData>
  <phoneticPr fontId="15" type="noConversion"/>
  <pageMargins left="0.23622047244094491" right="0.23622047244094491" top="0.70866141732283472" bottom="0.47244094488188981" header="0.23622047244094491" footer="0.31496062992125984"/>
  <pageSetup paperSize="9" scale="72" orientation="portrait" r:id="rId1"/>
  <headerFooter scaleWithDoc="0">
    <oddHeader>&amp;LVirksomhetsregnskap for nettobudsjetterte virksomheter i henhold til de statlige regnskapsstandardene (SRS)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5"/>
  <sheetViews>
    <sheetView topLeftCell="A13" zoomScaleNormal="100" workbookViewId="0">
      <selection activeCell="I58" sqref="I58"/>
    </sheetView>
  </sheetViews>
  <sheetFormatPr baseColWidth="10" defaultColWidth="11.42578125" defaultRowHeight="15" customHeight="1" x14ac:dyDescent="0.25"/>
  <cols>
    <col min="1" max="1" width="55" style="7" customWidth="1"/>
    <col min="2" max="2" width="15.7109375" style="7" customWidth="1"/>
    <col min="3" max="3" width="5.7109375" style="7" customWidth="1"/>
    <col min="4" max="4" width="15.7109375" style="7" customWidth="1"/>
    <col min="5" max="16384" width="11.42578125" style="7"/>
  </cols>
  <sheetData>
    <row r="1" spans="1:6" ht="20.25" x14ac:dyDescent="0.3">
      <c r="A1" s="278" t="s">
        <v>414</v>
      </c>
      <c r="B1" s="50"/>
      <c r="C1" s="50"/>
      <c r="D1" s="50"/>
      <c r="E1" s="49"/>
      <c r="F1" s="1"/>
    </row>
    <row r="3" spans="1:6" s="1" customFormat="1" ht="15" customHeight="1" x14ac:dyDescent="0.25">
      <c r="A3" s="30"/>
      <c r="B3" s="274">
        <f>Resultatregnskap!C3</f>
        <v>46022</v>
      </c>
      <c r="C3" s="274"/>
      <c r="D3" s="274">
        <f>Resultatregnskap!D3</f>
        <v>45657</v>
      </c>
      <c r="E3" s="276"/>
    </row>
    <row r="4" spans="1:6" ht="15" customHeight="1" x14ac:dyDescent="0.25">
      <c r="A4" s="30"/>
      <c r="B4" s="22"/>
      <c r="C4" s="22"/>
      <c r="D4" s="23"/>
      <c r="E4" s="31"/>
    </row>
    <row r="5" spans="1:6" ht="15" customHeight="1" x14ac:dyDescent="0.25">
      <c r="A5" s="32" t="s">
        <v>393</v>
      </c>
      <c r="B5" s="23">
        <v>0</v>
      </c>
      <c r="C5" s="23"/>
      <c r="D5" s="23">
        <v>0</v>
      </c>
      <c r="E5" s="33"/>
    </row>
    <row r="6" spans="1:6" ht="15" customHeight="1" x14ac:dyDescent="0.25">
      <c r="A6" s="32" t="s">
        <v>204</v>
      </c>
      <c r="B6" s="23">
        <v>0</v>
      </c>
      <c r="C6" s="23"/>
      <c r="D6" s="23">
        <v>0</v>
      </c>
      <c r="E6" s="33"/>
    </row>
    <row r="7" spans="1:6" ht="15" customHeight="1" x14ac:dyDescent="0.25">
      <c r="A7" s="32" t="s">
        <v>394</v>
      </c>
      <c r="B7" s="23">
        <v>0</v>
      </c>
      <c r="C7" s="23"/>
      <c r="D7" s="23">
        <v>0</v>
      </c>
      <c r="E7" s="33"/>
    </row>
    <row r="8" spans="1:6" ht="15" customHeight="1" x14ac:dyDescent="0.25">
      <c r="A8" s="32" t="s">
        <v>395</v>
      </c>
      <c r="B8" s="23">
        <v>0</v>
      </c>
      <c r="C8" s="23"/>
      <c r="D8" s="23">
        <v>0</v>
      </c>
      <c r="E8" s="33"/>
    </row>
    <row r="9" spans="1:6" ht="15" customHeight="1" x14ac:dyDescent="0.25">
      <c r="A9" s="32" t="s">
        <v>396</v>
      </c>
      <c r="B9" s="23">
        <v>0</v>
      </c>
      <c r="C9" s="23"/>
      <c r="D9" s="23">
        <v>0</v>
      </c>
      <c r="E9" s="33"/>
    </row>
    <row r="10" spans="1:6" ht="15" customHeight="1" x14ac:dyDescent="0.25">
      <c r="A10" s="32" t="s">
        <v>205</v>
      </c>
      <c r="B10" s="23">
        <v>0</v>
      </c>
      <c r="C10" s="23"/>
      <c r="D10" s="23">
        <v>0</v>
      </c>
      <c r="E10" s="33"/>
    </row>
    <row r="11" spans="1:6" ht="15" customHeight="1" x14ac:dyDescent="0.25">
      <c r="A11" s="34" t="s">
        <v>206</v>
      </c>
      <c r="B11" s="23">
        <v>0</v>
      </c>
      <c r="C11" s="23"/>
      <c r="D11" s="23">
        <v>0</v>
      </c>
      <c r="E11" s="33"/>
    </row>
    <row r="12" spans="1:6" ht="15" customHeight="1" x14ac:dyDescent="0.25">
      <c r="A12" s="90" t="s">
        <v>207</v>
      </c>
      <c r="B12" s="28">
        <f>SUM(B5:B11)</f>
        <v>0</v>
      </c>
      <c r="C12" s="28"/>
      <c r="D12" s="28">
        <f>SUM(D5:D11)</f>
        <v>0</v>
      </c>
      <c r="E12" s="32"/>
    </row>
    <row r="13" spans="1:6" ht="15" customHeight="1" x14ac:dyDescent="0.25">
      <c r="A13" s="35"/>
      <c r="B13" s="36"/>
      <c r="C13" s="36"/>
      <c r="D13" s="36"/>
      <c r="E13" s="32"/>
      <c r="F13" s="1"/>
    </row>
    <row r="14" spans="1:6" ht="15" customHeight="1" x14ac:dyDescent="0.25">
      <c r="A14" s="35" t="s">
        <v>407</v>
      </c>
      <c r="B14" s="22">
        <v>0</v>
      </c>
      <c r="C14" s="22"/>
      <c r="D14" s="22">
        <v>0</v>
      </c>
      <c r="E14" s="32"/>
      <c r="F14" s="1"/>
    </row>
    <row r="15" spans="1:6" ht="15" customHeight="1" x14ac:dyDescent="0.25">
      <c r="A15" s="35"/>
      <c r="B15" s="35"/>
      <c r="C15" s="35"/>
      <c r="D15" s="35"/>
      <c r="E15" s="32"/>
      <c r="F15" s="1"/>
    </row>
    <row r="16" spans="1:6" ht="15" customHeight="1" x14ac:dyDescent="0.25">
      <c r="A16" s="35" t="s">
        <v>408</v>
      </c>
      <c r="B16" s="22"/>
      <c r="C16" s="22"/>
      <c r="D16" s="22"/>
      <c r="E16" s="32"/>
      <c r="F16" s="1"/>
    </row>
    <row r="17" spans="1:6" ht="15" customHeight="1" x14ac:dyDescent="0.25">
      <c r="A17" s="32" t="s">
        <v>409</v>
      </c>
      <c r="B17" s="23">
        <v>0</v>
      </c>
      <c r="C17" s="23"/>
      <c r="D17" s="23">
        <v>0</v>
      </c>
      <c r="E17" s="32"/>
      <c r="F17" s="1"/>
    </row>
    <row r="18" spans="1:6" ht="15" customHeight="1" x14ac:dyDescent="0.25">
      <c r="A18" s="35"/>
      <c r="B18" s="22"/>
      <c r="C18" s="22"/>
      <c r="D18" s="22"/>
      <c r="E18" s="32"/>
      <c r="F18" s="1"/>
    </row>
    <row r="19" spans="1:6" ht="15" customHeight="1" x14ac:dyDescent="0.25">
      <c r="A19" s="35" t="s">
        <v>410</v>
      </c>
      <c r="B19" s="22"/>
      <c r="C19" s="22"/>
      <c r="D19" s="22"/>
      <c r="E19" s="32"/>
      <c r="F19" s="1"/>
    </row>
    <row r="20" spans="1:6" ht="15" customHeight="1" x14ac:dyDescent="0.25">
      <c r="A20" s="32" t="s">
        <v>411</v>
      </c>
      <c r="B20" s="23">
        <v>0</v>
      </c>
      <c r="C20" s="23"/>
      <c r="D20" s="23">
        <v>0</v>
      </c>
      <c r="E20" s="32"/>
      <c r="F20" s="1"/>
    </row>
    <row r="21" spans="1:6" ht="15" customHeight="1" x14ac:dyDescent="0.25">
      <c r="A21" s="32" t="s">
        <v>412</v>
      </c>
      <c r="B21" s="23">
        <v>0</v>
      </c>
      <c r="C21" s="23"/>
      <c r="D21" s="23">
        <v>0</v>
      </c>
      <c r="E21" s="32"/>
      <c r="F21" s="1"/>
    </row>
    <row r="22" spans="1:6" ht="15" customHeight="1" x14ac:dyDescent="0.25">
      <c r="A22" s="32" t="s">
        <v>413</v>
      </c>
      <c r="B22" s="23">
        <v>0</v>
      </c>
      <c r="C22" s="23"/>
      <c r="D22" s="23">
        <v>0</v>
      </c>
      <c r="E22" s="32"/>
      <c r="F22" s="1"/>
    </row>
    <row r="23" spans="1:6" ht="15" customHeight="1" x14ac:dyDescent="0.25">
      <c r="A23" s="35"/>
      <c r="B23" s="35"/>
      <c r="C23" s="35"/>
      <c r="D23" s="35"/>
      <c r="E23" s="32"/>
      <c r="F23" s="1"/>
    </row>
    <row r="24" spans="1:6" ht="15" customHeight="1" x14ac:dyDescent="0.25">
      <c r="A24" s="35"/>
      <c r="B24" s="35"/>
      <c r="C24" s="35"/>
      <c r="D24" s="35"/>
      <c r="E24" s="32"/>
      <c r="F24" s="1"/>
    </row>
    <row r="25" spans="1:6" ht="15" customHeight="1" x14ac:dyDescent="0.25">
      <c r="A25" s="35"/>
      <c r="B25" s="35"/>
      <c r="C25" s="35"/>
      <c r="D25" s="35"/>
      <c r="E25" s="32"/>
      <c r="F25" s="1"/>
    </row>
    <row r="26" spans="1:6" ht="15" customHeight="1" x14ac:dyDescent="0.25">
      <c r="A26" s="35"/>
      <c r="B26" s="35"/>
      <c r="C26" s="35"/>
      <c r="D26" s="35"/>
      <c r="E26" s="32"/>
      <c r="F26" s="1"/>
    </row>
    <row r="27" spans="1:6" ht="15" customHeight="1" x14ac:dyDescent="0.25">
      <c r="A27" s="35"/>
      <c r="B27" s="35"/>
      <c r="C27" s="35"/>
      <c r="D27" s="35"/>
      <c r="E27" s="32"/>
      <c r="F27" s="1"/>
    </row>
    <row r="28" spans="1:6" ht="15" customHeight="1" x14ac:dyDescent="0.25">
      <c r="A28" s="1"/>
    </row>
    <row r="29" spans="1:6" ht="15" customHeight="1" x14ac:dyDescent="0.25">
      <c r="A29" s="1"/>
    </row>
    <row r="30" spans="1:6" ht="15" customHeight="1" x14ac:dyDescent="0.25">
      <c r="A30" s="21"/>
    </row>
    <row r="34" spans="1:5" ht="15" customHeight="1" x14ac:dyDescent="0.25">
      <c r="A34" s="21"/>
    </row>
    <row r="43" spans="1:5" ht="15" customHeight="1" x14ac:dyDescent="0.25">
      <c r="A43" s="277"/>
      <c r="B43" s="277"/>
      <c r="C43" s="277"/>
      <c r="D43" s="277"/>
      <c r="E43" s="277"/>
    </row>
    <row r="44" spans="1:5" ht="15" customHeight="1" x14ac:dyDescent="0.25">
      <c r="A44" s="277"/>
      <c r="B44" s="277"/>
      <c r="C44" s="277"/>
      <c r="D44" s="277"/>
      <c r="E44" s="277"/>
    </row>
    <row r="45" spans="1:5" ht="15" customHeight="1" x14ac:dyDescent="0.25">
      <c r="A45" s="277"/>
      <c r="B45" s="277"/>
      <c r="C45" s="277"/>
      <c r="D45" s="277"/>
      <c r="E45" s="277"/>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zoomScaleNormal="100" workbookViewId="0">
      <selection activeCell="F59" sqref="F59"/>
    </sheetView>
  </sheetViews>
  <sheetFormatPr baseColWidth="10" defaultColWidth="11.42578125" defaultRowHeight="15" customHeight="1" x14ac:dyDescent="0.25"/>
  <cols>
    <col min="1" max="1" width="61.42578125" style="7" customWidth="1"/>
    <col min="2" max="4" width="15.7109375" style="7" customWidth="1"/>
    <col min="5" max="16384" width="11.42578125" style="7"/>
  </cols>
  <sheetData>
    <row r="1" spans="1:4" ht="20.25" x14ac:dyDescent="0.3">
      <c r="A1" s="278" t="s">
        <v>208</v>
      </c>
      <c r="B1" s="50"/>
      <c r="C1" s="50"/>
      <c r="D1" s="50"/>
    </row>
    <row r="3" spans="1:4" ht="47.25" x14ac:dyDescent="0.25">
      <c r="B3" s="101" t="s">
        <v>63</v>
      </c>
      <c r="C3" s="101" t="s">
        <v>64</v>
      </c>
      <c r="D3" s="279" t="s">
        <v>209</v>
      </c>
    </row>
    <row r="4" spans="1:4" ht="15.75" x14ac:dyDescent="0.25">
      <c r="B4" s="38"/>
      <c r="C4" s="38"/>
      <c r="D4" s="38"/>
    </row>
    <row r="5" spans="1:4" ht="15.75" x14ac:dyDescent="0.25">
      <c r="A5" s="7" t="s">
        <v>381</v>
      </c>
      <c r="B5" s="39">
        <v>0</v>
      </c>
      <c r="C5" s="38">
        <v>0</v>
      </c>
      <c r="D5" s="38">
        <f>SUM(B5:C5)</f>
        <v>0</v>
      </c>
    </row>
    <row r="6" spans="1:4" ht="15.75" x14ac:dyDescent="0.25">
      <c r="A6" s="7" t="s">
        <v>371</v>
      </c>
      <c r="B6" s="39">
        <v>0</v>
      </c>
      <c r="C6" s="38">
        <v>0</v>
      </c>
      <c r="D6" s="38">
        <f>SUM(B6:C6)</f>
        <v>0</v>
      </c>
    </row>
    <row r="7" spans="1:4" ht="15.75" x14ac:dyDescent="0.25">
      <c r="A7" s="7" t="s">
        <v>372</v>
      </c>
      <c r="B7" s="40">
        <v>0</v>
      </c>
      <c r="C7" s="38">
        <v>0</v>
      </c>
      <c r="D7" s="38">
        <f>SUM(B7:C7)</f>
        <v>0</v>
      </c>
    </row>
    <row r="8" spans="1:4" ht="15.75" x14ac:dyDescent="0.25">
      <c r="A8" s="88" t="s">
        <v>382</v>
      </c>
      <c r="B8" s="41">
        <v>0</v>
      </c>
      <c r="C8" s="38">
        <v>0</v>
      </c>
      <c r="D8" s="42">
        <f>SUM(B8:C8)</f>
        <v>0</v>
      </c>
    </row>
    <row r="9" spans="1:4" ht="15.75" x14ac:dyDescent="0.25">
      <c r="A9" s="21" t="s">
        <v>374</v>
      </c>
      <c r="B9" s="43">
        <f>SUM(B5:B8)</f>
        <v>0</v>
      </c>
      <c r="C9" s="170">
        <f>SUM(C5:C8)</f>
        <v>0</v>
      </c>
      <c r="D9" s="43">
        <f>SUM(D5:D8)</f>
        <v>0</v>
      </c>
    </row>
    <row r="10" spans="1:4" ht="15.75" x14ac:dyDescent="0.25">
      <c r="A10" s="7" t="s">
        <v>375</v>
      </c>
      <c r="B10" s="43">
        <v>0</v>
      </c>
      <c r="C10" s="38">
        <v>0</v>
      </c>
      <c r="D10" s="38">
        <f>SUM(B10:C10)</f>
        <v>0</v>
      </c>
    </row>
    <row r="11" spans="1:4" ht="15.75" x14ac:dyDescent="0.25">
      <c r="A11" s="7" t="s">
        <v>376</v>
      </c>
      <c r="B11" s="43">
        <v>0</v>
      </c>
      <c r="C11" s="38">
        <v>0</v>
      </c>
      <c r="D11" s="38">
        <f>SUM(B11:C11)</f>
        <v>0</v>
      </c>
    </row>
    <row r="12" spans="1:4" ht="15.75" x14ac:dyDescent="0.25">
      <c r="A12" s="7" t="s">
        <v>377</v>
      </c>
      <c r="B12" s="43">
        <v>0</v>
      </c>
      <c r="C12" s="38">
        <v>0</v>
      </c>
      <c r="D12" s="38">
        <f>SUM(B12:C12)</f>
        <v>0</v>
      </c>
    </row>
    <row r="13" spans="1:4" ht="15.75" x14ac:dyDescent="0.25">
      <c r="A13" s="7" t="s">
        <v>378</v>
      </c>
      <c r="B13" s="40">
        <v>0</v>
      </c>
      <c r="C13" s="38">
        <v>0</v>
      </c>
      <c r="D13" s="38">
        <f>SUM(B13:C13)</f>
        <v>0</v>
      </c>
    </row>
    <row r="14" spans="1:4" ht="15.75" x14ac:dyDescent="0.25">
      <c r="A14" s="7" t="s">
        <v>379</v>
      </c>
      <c r="B14" s="40">
        <v>0</v>
      </c>
      <c r="C14" s="38">
        <v>0</v>
      </c>
      <c r="D14" s="38">
        <f>SUM(B14:C14)</f>
        <v>0</v>
      </c>
    </row>
    <row r="15" spans="1:4" ht="15.75" x14ac:dyDescent="0.25">
      <c r="A15" s="27" t="s">
        <v>368</v>
      </c>
      <c r="B15" s="44">
        <f>B9-B10-B11-B12-B13-B14</f>
        <v>0</v>
      </c>
      <c r="C15" s="44">
        <f>C9-C10-C11-C12-C13-C14</f>
        <v>0</v>
      </c>
      <c r="D15" s="44">
        <f>D9-D10-D11-D12-D13-D14</f>
        <v>0</v>
      </c>
    </row>
    <row r="16" spans="1:4" ht="15.75" x14ac:dyDescent="0.25">
      <c r="B16" s="45"/>
      <c r="C16" s="45"/>
    </row>
    <row r="17" spans="1:4" ht="31.5" x14ac:dyDescent="0.25">
      <c r="A17" s="7" t="s">
        <v>210</v>
      </c>
      <c r="B17" s="47" t="s">
        <v>211</v>
      </c>
      <c r="C17" s="48" t="s">
        <v>212</v>
      </c>
      <c r="D17" s="49"/>
    </row>
    <row r="18" spans="1:4" ht="15.75" x14ac:dyDescent="0.25"/>
    <row r="19" spans="1:4" ht="15" customHeight="1" x14ac:dyDescent="0.25">
      <c r="A19" s="56" t="s">
        <v>383</v>
      </c>
      <c r="B19" s="40"/>
      <c r="C19" s="40"/>
      <c r="D19" s="40"/>
    </row>
    <row r="20" spans="1:4" ht="15" customHeight="1" x14ac:dyDescent="0.25">
      <c r="A20" s="7" t="s">
        <v>213</v>
      </c>
      <c r="B20" s="40"/>
      <c r="C20" s="40"/>
      <c r="D20" s="40">
        <f>SUM(B20:C20)</f>
        <v>0</v>
      </c>
    </row>
    <row r="21" spans="1:4" ht="15" customHeight="1" x14ac:dyDescent="0.25">
      <c r="A21" s="7" t="s">
        <v>214</v>
      </c>
      <c r="B21" s="40"/>
      <c r="C21" s="40"/>
      <c r="D21" s="40">
        <f>SUM(B21:C21)</f>
        <v>0</v>
      </c>
    </row>
    <row r="22" spans="1:4" ht="15" customHeight="1" x14ac:dyDescent="0.25">
      <c r="A22" s="37" t="s">
        <v>215</v>
      </c>
      <c r="B22" s="103">
        <f t="shared" ref="B22:D22" si="0">SUM(B20:B21)</f>
        <v>0</v>
      </c>
      <c r="C22" s="103">
        <f t="shared" si="0"/>
        <v>0</v>
      </c>
      <c r="D22" s="103">
        <f t="shared" si="0"/>
        <v>0</v>
      </c>
    </row>
    <row r="23" spans="1:4" ht="15.75" x14ac:dyDescent="0.25">
      <c r="A23" s="21"/>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ignoredErrors>
    <ignoredError sqref="D9" formula="1"/>
    <ignoredError sqref="D20:D2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2"/>
  <sheetViews>
    <sheetView zoomScaleNormal="100" workbookViewId="0"/>
  </sheetViews>
  <sheetFormatPr baseColWidth="10" defaultColWidth="11.42578125" defaultRowHeight="15" customHeight="1" x14ac:dyDescent="0.25"/>
  <cols>
    <col min="1" max="1" width="47" style="7" customWidth="1"/>
    <col min="2" max="8" width="15.7109375" style="7" customWidth="1"/>
    <col min="9" max="16384" width="11.42578125" style="7"/>
  </cols>
  <sheetData>
    <row r="1" spans="1:8" ht="20.25" x14ac:dyDescent="0.3">
      <c r="A1" s="278" t="s">
        <v>216</v>
      </c>
      <c r="B1" s="50"/>
      <c r="C1" s="50"/>
      <c r="D1" s="50"/>
      <c r="E1" s="51"/>
      <c r="F1" s="50"/>
      <c r="G1" s="50"/>
      <c r="H1" s="52"/>
    </row>
    <row r="3" spans="1:8" ht="47.25" x14ac:dyDescent="0.25">
      <c r="B3" s="99" t="s">
        <v>217</v>
      </c>
      <c r="C3" s="100" t="s">
        <v>218</v>
      </c>
      <c r="D3" s="100" t="s">
        <v>68</v>
      </c>
      <c r="E3" s="100" t="s">
        <v>219</v>
      </c>
      <c r="F3" s="100" t="s">
        <v>70</v>
      </c>
      <c r="G3" s="100" t="s">
        <v>220</v>
      </c>
      <c r="H3" s="279" t="s">
        <v>209</v>
      </c>
    </row>
    <row r="5" spans="1:8" ht="15" customHeight="1" x14ac:dyDescent="0.25">
      <c r="A5" s="7" t="s">
        <v>381</v>
      </c>
      <c r="B5" s="53">
        <v>0</v>
      </c>
      <c r="C5" s="40">
        <v>0</v>
      </c>
      <c r="D5" s="40">
        <v>0</v>
      </c>
      <c r="E5" s="40">
        <v>0</v>
      </c>
      <c r="F5" s="40">
        <v>0</v>
      </c>
      <c r="G5" s="40">
        <v>0</v>
      </c>
      <c r="H5" s="43">
        <f t="shared" ref="H5:H14" si="0">SUM(B5:G5)</f>
        <v>0</v>
      </c>
    </row>
    <row r="6" spans="1:8" ht="15" customHeight="1" x14ac:dyDescent="0.25">
      <c r="A6" s="7" t="s">
        <v>371</v>
      </c>
      <c r="B6" s="40">
        <v>0</v>
      </c>
      <c r="C6" s="54">
        <v>0</v>
      </c>
      <c r="D6" s="40">
        <v>0</v>
      </c>
      <c r="E6" s="40">
        <v>0</v>
      </c>
      <c r="F6" s="40">
        <v>0</v>
      </c>
      <c r="G6" s="40">
        <v>0</v>
      </c>
      <c r="H6" s="43">
        <f t="shared" si="0"/>
        <v>0</v>
      </c>
    </row>
    <row r="7" spans="1:8" ht="15" customHeight="1" x14ac:dyDescent="0.25">
      <c r="A7" s="7" t="s">
        <v>372</v>
      </c>
      <c r="B7" s="40">
        <v>0</v>
      </c>
      <c r="C7" s="40">
        <v>0</v>
      </c>
      <c r="D7" s="40">
        <v>0</v>
      </c>
      <c r="E7" s="40">
        <v>0</v>
      </c>
      <c r="F7" s="40">
        <v>0</v>
      </c>
      <c r="G7" s="40">
        <v>0</v>
      </c>
      <c r="H7" s="43">
        <f t="shared" si="0"/>
        <v>0</v>
      </c>
    </row>
    <row r="8" spans="1:8" ht="15" customHeight="1" x14ac:dyDescent="0.25">
      <c r="A8" s="88" t="s">
        <v>373</v>
      </c>
      <c r="B8" s="41">
        <v>0</v>
      </c>
      <c r="C8" s="41">
        <v>0</v>
      </c>
      <c r="D8" s="41">
        <v>0</v>
      </c>
      <c r="E8" s="41">
        <v>0</v>
      </c>
      <c r="F8" s="41">
        <v>0</v>
      </c>
      <c r="G8" s="41">
        <v>0</v>
      </c>
      <c r="H8" s="41">
        <f t="shared" si="0"/>
        <v>0</v>
      </c>
    </row>
    <row r="9" spans="1:8" ht="15" customHeight="1" x14ac:dyDescent="0.25">
      <c r="A9" s="21" t="s">
        <v>374</v>
      </c>
      <c r="B9" s="43">
        <f t="shared" ref="B9:H9" si="1">SUM(B5:B8)</f>
        <v>0</v>
      </c>
      <c r="C9" s="43">
        <f t="shared" si="1"/>
        <v>0</v>
      </c>
      <c r="D9" s="43">
        <f t="shared" si="1"/>
        <v>0</v>
      </c>
      <c r="E9" s="43">
        <f t="shared" si="1"/>
        <v>0</v>
      </c>
      <c r="F9" s="43">
        <f t="shared" si="1"/>
        <v>0</v>
      </c>
      <c r="G9" s="43">
        <f t="shared" si="1"/>
        <v>0</v>
      </c>
      <c r="H9" s="43">
        <f t="shared" si="1"/>
        <v>0</v>
      </c>
    </row>
    <row r="10" spans="1:8" ht="15" customHeight="1" x14ac:dyDescent="0.25">
      <c r="A10" s="7" t="s">
        <v>375</v>
      </c>
      <c r="B10" s="43">
        <v>0</v>
      </c>
      <c r="C10" s="43">
        <v>0</v>
      </c>
      <c r="D10" s="43">
        <v>0</v>
      </c>
      <c r="E10" s="43">
        <v>0</v>
      </c>
      <c r="F10" s="43">
        <v>0</v>
      </c>
      <c r="G10" s="43">
        <v>0</v>
      </c>
      <c r="H10" s="43">
        <f t="shared" si="0"/>
        <v>0</v>
      </c>
    </row>
    <row r="11" spans="1:8" ht="15" customHeight="1" x14ac:dyDescent="0.25">
      <c r="A11" s="7" t="s">
        <v>376</v>
      </c>
      <c r="B11" s="40">
        <v>0</v>
      </c>
      <c r="C11" s="40">
        <v>0</v>
      </c>
      <c r="D11" s="40">
        <v>0</v>
      </c>
      <c r="E11" s="40">
        <v>0</v>
      </c>
      <c r="F11" s="40">
        <v>0</v>
      </c>
      <c r="G11" s="40">
        <v>0</v>
      </c>
      <c r="H11" s="43">
        <f t="shared" si="0"/>
        <v>0</v>
      </c>
    </row>
    <row r="12" spans="1:8" ht="15" customHeight="1" x14ac:dyDescent="0.25">
      <c r="A12" s="7" t="s">
        <v>377</v>
      </c>
      <c r="B12" s="40">
        <v>0</v>
      </c>
      <c r="C12" s="40">
        <v>0</v>
      </c>
      <c r="D12" s="40">
        <v>0</v>
      </c>
      <c r="E12" s="40">
        <v>0</v>
      </c>
      <c r="F12" s="40">
        <v>0</v>
      </c>
      <c r="G12" s="53">
        <v>0</v>
      </c>
      <c r="H12" s="43">
        <f t="shared" si="0"/>
        <v>0</v>
      </c>
    </row>
    <row r="13" spans="1:8" ht="15" customHeight="1" x14ac:dyDescent="0.25">
      <c r="A13" s="7" t="s">
        <v>378</v>
      </c>
      <c r="B13" s="40">
        <v>0</v>
      </c>
      <c r="C13" s="40">
        <v>0</v>
      </c>
      <c r="D13" s="40">
        <v>0</v>
      </c>
      <c r="E13" s="40">
        <v>0</v>
      </c>
      <c r="F13" s="40">
        <v>0</v>
      </c>
      <c r="G13" s="53">
        <v>0</v>
      </c>
      <c r="H13" s="43">
        <f t="shared" si="0"/>
        <v>0</v>
      </c>
    </row>
    <row r="14" spans="1:8" ht="15" customHeight="1" x14ac:dyDescent="0.25">
      <c r="A14" s="7" t="s">
        <v>379</v>
      </c>
      <c r="B14" s="41">
        <v>0</v>
      </c>
      <c r="C14" s="41">
        <v>0</v>
      </c>
      <c r="D14" s="41">
        <v>0</v>
      </c>
      <c r="E14" s="41">
        <v>0</v>
      </c>
      <c r="F14" s="41">
        <v>0</v>
      </c>
      <c r="G14" s="41">
        <v>0</v>
      </c>
      <c r="H14" s="42">
        <f t="shared" si="0"/>
        <v>0</v>
      </c>
    </row>
    <row r="15" spans="1:8" ht="15" customHeight="1" x14ac:dyDescent="0.25">
      <c r="A15" s="27" t="s">
        <v>368</v>
      </c>
      <c r="B15" s="44">
        <f t="shared" ref="B15:H15" si="2">B9-B10-B11-B12-B13-B14</f>
        <v>0</v>
      </c>
      <c r="C15" s="44">
        <f t="shared" si="2"/>
        <v>0</v>
      </c>
      <c r="D15" s="44">
        <f>D9-D10-D11-D12-D13-D14</f>
        <v>0</v>
      </c>
      <c r="E15" s="44">
        <f>E9-E10-E11-E12-E13-E14</f>
        <v>0</v>
      </c>
      <c r="F15" s="44">
        <f>F9-F10-F11-F12-F13-F14</f>
        <v>0</v>
      </c>
      <c r="G15" s="44">
        <f>G9-G10-G11-G12-G13-G14</f>
        <v>0</v>
      </c>
      <c r="H15" s="44">
        <f t="shared" si="2"/>
        <v>0</v>
      </c>
    </row>
    <row r="17" spans="1:8" ht="47.25" x14ac:dyDescent="0.25">
      <c r="A17" s="7" t="s">
        <v>210</v>
      </c>
      <c r="B17" s="46" t="s">
        <v>212</v>
      </c>
      <c r="C17" s="46" t="s">
        <v>221</v>
      </c>
      <c r="D17" s="55" t="s">
        <v>222</v>
      </c>
      <c r="E17" s="55" t="s">
        <v>222</v>
      </c>
      <c r="F17" s="46" t="s">
        <v>212</v>
      </c>
      <c r="G17" s="46" t="s">
        <v>223</v>
      </c>
      <c r="H17" s="49"/>
    </row>
    <row r="19" spans="1:8" ht="15" customHeight="1" x14ac:dyDescent="0.25">
      <c r="A19" s="56" t="s">
        <v>380</v>
      </c>
      <c r="B19" s="40"/>
      <c r="C19" s="40"/>
      <c r="D19" s="40"/>
      <c r="E19" s="40"/>
      <c r="F19" s="40"/>
      <c r="G19" s="40"/>
      <c r="H19" s="40"/>
    </row>
    <row r="20" spans="1:8" ht="15" customHeight="1" x14ac:dyDescent="0.25">
      <c r="A20" s="7" t="s">
        <v>213</v>
      </c>
      <c r="B20" s="40"/>
      <c r="C20" s="40"/>
      <c r="D20" s="40"/>
      <c r="E20" s="40"/>
      <c r="F20" s="40"/>
      <c r="G20" s="40"/>
      <c r="H20" s="40">
        <f>SUM(B20:G20)</f>
        <v>0</v>
      </c>
    </row>
    <row r="21" spans="1:8" ht="15" customHeight="1" x14ac:dyDescent="0.25">
      <c r="A21" s="7" t="s">
        <v>214</v>
      </c>
      <c r="B21" s="40"/>
      <c r="C21" s="40"/>
      <c r="D21" s="40"/>
      <c r="E21" s="40"/>
      <c r="F21" s="40"/>
      <c r="G21" s="40"/>
      <c r="H21" s="40">
        <f>SUM(B21:G21)</f>
        <v>0</v>
      </c>
    </row>
    <row r="22" spans="1:8" ht="15" customHeight="1" x14ac:dyDescent="0.25">
      <c r="A22" s="37" t="s">
        <v>215</v>
      </c>
      <c r="B22" s="103">
        <f t="shared" ref="B22:H22" si="3">SUM(B20:B21)</f>
        <v>0</v>
      </c>
      <c r="C22" s="103">
        <f t="shared" si="3"/>
        <v>0</v>
      </c>
      <c r="D22" s="103">
        <f t="shared" si="3"/>
        <v>0</v>
      </c>
      <c r="E22" s="103">
        <f t="shared" si="3"/>
        <v>0</v>
      </c>
      <c r="F22" s="103">
        <f t="shared" si="3"/>
        <v>0</v>
      </c>
      <c r="G22" s="103">
        <f t="shared" si="3"/>
        <v>0</v>
      </c>
      <c r="H22" s="103">
        <f t="shared" si="3"/>
        <v>0</v>
      </c>
    </row>
  </sheetData>
  <customSheetViews>
    <customSheetView guid="{7AE059DB-4A82-45F3-B3C8-A058B7BDCC5A}" showPageBreaks="1" fitToPage="1" showRuler="0">
      <selection activeCell="G25" sqref="G25"/>
      <pageMargins left="0" right="0" top="0" bottom="0" header="0" footer="0"/>
      <pageSetup paperSize="9" scale="63"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63"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nettobudsjetterte virksomheter i henhold til de statlige regnskapsstandardene (SRS)</oddHeader>
  </headerFooter>
  <ignoredErrors>
    <ignoredError sqref="H9" formula="1"/>
    <ignoredError sqref="H8 H20:H21"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699-2222-4D1F-9476-DE2F9F6F2B60}">
  <sheetPr>
    <pageSetUpPr fitToPage="1"/>
  </sheetPr>
  <dimension ref="A1:H51"/>
  <sheetViews>
    <sheetView zoomScaleNormal="100" workbookViewId="0">
      <selection activeCell="A37" sqref="A37:G39"/>
    </sheetView>
  </sheetViews>
  <sheetFormatPr baseColWidth="10" defaultColWidth="11.42578125" defaultRowHeight="15" customHeight="1" x14ac:dyDescent="0.25"/>
  <cols>
    <col min="1" max="1" width="45.7109375" style="136" customWidth="1"/>
    <col min="2" max="2" width="12.7109375" style="136" customWidth="1"/>
    <col min="3" max="3" width="11.5703125" style="136" customWidth="1"/>
    <col min="4" max="4" width="13.85546875" style="136" customWidth="1"/>
    <col min="5" max="6" width="15.7109375" style="136" customWidth="1"/>
    <col min="7" max="16384" width="11.42578125" style="136"/>
  </cols>
  <sheetData>
    <row r="1" spans="1:4" ht="20.25" x14ac:dyDescent="0.3">
      <c r="A1" s="285" t="s">
        <v>224</v>
      </c>
      <c r="B1" s="159"/>
      <c r="C1" s="159"/>
      <c r="D1" s="159"/>
    </row>
    <row r="3" spans="1:4" ht="15" customHeight="1" x14ac:dyDescent="0.25">
      <c r="B3" s="153">
        <f>+Resultatregnskap!C3</f>
        <v>46022</v>
      </c>
      <c r="C3" s="153"/>
      <c r="D3" s="153">
        <f>+Resultatregnskap!D3</f>
        <v>45657</v>
      </c>
    </row>
    <row r="4" spans="1:4" ht="15" customHeight="1" x14ac:dyDescent="0.25">
      <c r="B4" s="151"/>
      <c r="C4" s="151"/>
      <c r="D4" s="151"/>
    </row>
    <row r="5" spans="1:4" ht="15" customHeight="1" x14ac:dyDescent="0.25">
      <c r="A5" s="136" t="s">
        <v>225</v>
      </c>
      <c r="B5" s="150">
        <v>0</v>
      </c>
      <c r="C5" s="150"/>
      <c r="D5" s="150">
        <v>0</v>
      </c>
    </row>
    <row r="6" spans="1:4" ht="15" customHeight="1" x14ac:dyDescent="0.25">
      <c r="A6" s="136" t="s">
        <v>226</v>
      </c>
      <c r="B6" s="150">
        <v>0</v>
      </c>
      <c r="C6" s="150"/>
      <c r="D6" s="150">
        <v>0</v>
      </c>
    </row>
    <row r="7" spans="1:4" ht="15" customHeight="1" x14ac:dyDescent="0.25">
      <c r="A7" s="136" t="s">
        <v>227</v>
      </c>
      <c r="B7" s="150">
        <v>0</v>
      </c>
      <c r="C7" s="150"/>
      <c r="D7" s="150">
        <v>0</v>
      </c>
    </row>
    <row r="8" spans="1:4" ht="15" customHeight="1" x14ac:dyDescent="0.25">
      <c r="A8" s="136" t="s">
        <v>228</v>
      </c>
      <c r="B8" s="150">
        <v>0</v>
      </c>
      <c r="C8" s="150"/>
      <c r="D8" s="150">
        <v>0</v>
      </c>
    </row>
    <row r="9" spans="1:4" ht="15" customHeight="1" x14ac:dyDescent="0.25">
      <c r="A9" s="136" t="s">
        <v>229</v>
      </c>
      <c r="B9" s="150">
        <v>0</v>
      </c>
      <c r="C9" s="150"/>
      <c r="D9" s="150">
        <v>0</v>
      </c>
    </row>
    <row r="10" spans="1:4" ht="15" customHeight="1" x14ac:dyDescent="0.25">
      <c r="A10" s="136" t="s">
        <v>230</v>
      </c>
      <c r="B10" s="150">
        <v>0</v>
      </c>
      <c r="C10" s="150"/>
      <c r="D10" s="150">
        <v>0</v>
      </c>
    </row>
    <row r="11" spans="1:4" ht="15" customHeight="1" x14ac:dyDescent="0.25">
      <c r="A11" s="136" t="s">
        <v>231</v>
      </c>
      <c r="B11" s="150">
        <v>0</v>
      </c>
      <c r="C11" s="150"/>
      <c r="D11" s="150">
        <v>0</v>
      </c>
    </row>
    <row r="12" spans="1:4" ht="15" customHeight="1" x14ac:dyDescent="0.25">
      <c r="A12" s="136" t="s">
        <v>232</v>
      </c>
      <c r="B12" s="150">
        <v>0</v>
      </c>
      <c r="C12" s="150"/>
      <c r="D12" s="150">
        <v>0</v>
      </c>
    </row>
    <row r="13" spans="1:4" ht="15" customHeight="1" x14ac:dyDescent="0.25">
      <c r="A13" s="136" t="s">
        <v>233</v>
      </c>
      <c r="B13" s="150">
        <v>0</v>
      </c>
      <c r="C13" s="150"/>
      <c r="D13" s="150">
        <v>0</v>
      </c>
    </row>
    <row r="14" spans="1:4" ht="15" customHeight="1" x14ac:dyDescent="0.25">
      <c r="A14" s="136" t="s">
        <v>234</v>
      </c>
      <c r="B14" s="150">
        <v>0</v>
      </c>
      <c r="C14" s="150"/>
      <c r="D14" s="150">
        <v>0</v>
      </c>
    </row>
    <row r="15" spans="1:4" ht="15" customHeight="1" x14ac:dyDescent="0.25">
      <c r="A15" s="136" t="s">
        <v>235</v>
      </c>
      <c r="B15" s="150">
        <v>0</v>
      </c>
      <c r="C15" s="150"/>
      <c r="D15" s="150">
        <v>0</v>
      </c>
    </row>
    <row r="16" spans="1:4" ht="15" customHeight="1" x14ac:dyDescent="0.25">
      <c r="A16" s="136" t="s">
        <v>236</v>
      </c>
      <c r="B16" s="150">
        <v>0</v>
      </c>
      <c r="C16" s="150"/>
      <c r="D16" s="150">
        <v>0</v>
      </c>
    </row>
    <row r="17" spans="1:8" ht="15" customHeight="1" x14ac:dyDescent="0.25">
      <c r="A17" s="149" t="s">
        <v>237</v>
      </c>
      <c r="B17" s="148">
        <f>SUM(B5:B16)</f>
        <v>0</v>
      </c>
      <c r="C17" s="148"/>
      <c r="D17" s="148">
        <f>SUM(D5:D16)</f>
        <v>0</v>
      </c>
    </row>
    <row r="18" spans="1:8" ht="15" customHeight="1" x14ac:dyDescent="0.25">
      <c r="A18" s="281"/>
    </row>
    <row r="19" spans="1:8" ht="15" customHeight="1" x14ac:dyDescent="0.25">
      <c r="A19" s="151"/>
    </row>
    <row r="20" spans="1:8" ht="15" customHeight="1" x14ac:dyDescent="0.25">
      <c r="A20" s="147" t="s">
        <v>238</v>
      </c>
      <c r="B20" s="146"/>
      <c r="C20" s="282"/>
      <c r="D20" s="146"/>
      <c r="E20" s="146"/>
      <c r="F20" s="146"/>
    </row>
    <row r="21" spans="1:8" ht="15" customHeight="1" x14ac:dyDescent="0.25">
      <c r="A21" s="145" t="s">
        <v>239</v>
      </c>
      <c r="B21" s="342" t="s">
        <v>240</v>
      </c>
      <c r="C21" s="343"/>
      <c r="D21" s="343"/>
      <c r="E21" s="343"/>
      <c r="F21" s="344"/>
      <c r="G21" s="132"/>
    </row>
    <row r="22" spans="1:8" ht="78.75" x14ac:dyDescent="0.25">
      <c r="A22" s="310"/>
      <c r="B22" s="311" t="s">
        <v>241</v>
      </c>
      <c r="C22" s="312" t="s">
        <v>67</v>
      </c>
      <c r="D22" s="312" t="s">
        <v>242</v>
      </c>
      <c r="E22" s="311" t="s">
        <v>69</v>
      </c>
      <c r="F22" s="312" t="s">
        <v>243</v>
      </c>
      <c r="G22" s="313" t="s">
        <v>209</v>
      </c>
    </row>
    <row r="23" spans="1:8" ht="15" customHeight="1" x14ac:dyDescent="0.25">
      <c r="A23" s="302" t="s">
        <v>244</v>
      </c>
      <c r="B23" s="302"/>
      <c r="C23" s="307"/>
      <c r="D23" s="307"/>
      <c r="E23" s="307"/>
      <c r="F23" s="307"/>
      <c r="G23" s="302">
        <f>SUM(B23:F23)</f>
        <v>0</v>
      </c>
    </row>
    <row r="24" spans="1:8" ht="15" customHeight="1" x14ac:dyDescent="0.25">
      <c r="A24" s="305" t="s">
        <v>245</v>
      </c>
      <c r="B24" s="305"/>
      <c r="C24" s="308"/>
      <c r="D24" s="308"/>
      <c r="E24" s="308"/>
      <c r="F24" s="308"/>
      <c r="G24" s="305">
        <f>SUM(B24:F24)</f>
        <v>0</v>
      </c>
    </row>
    <row r="25" spans="1:8" ht="15" customHeight="1" x14ac:dyDescent="0.25">
      <c r="A25" s="306" t="s">
        <v>246</v>
      </c>
      <c r="B25" s="304"/>
      <c r="C25" s="309"/>
      <c r="D25" s="309"/>
      <c r="E25" s="309"/>
      <c r="F25" s="309"/>
      <c r="G25" s="306">
        <f>SUM(B25:F25)</f>
        <v>0</v>
      </c>
    </row>
    <row r="26" spans="1:8" ht="15" customHeight="1" x14ac:dyDescent="0.25">
      <c r="A26" s="303" t="s">
        <v>247</v>
      </c>
      <c r="B26" s="304">
        <v>0</v>
      </c>
      <c r="C26" s="304">
        <v>0</v>
      </c>
      <c r="D26" s="304">
        <v>0</v>
      </c>
      <c r="E26" s="304">
        <v>0</v>
      </c>
      <c r="F26" s="304">
        <v>0</v>
      </c>
      <c r="G26" s="304">
        <f>SUM(G23:G25)</f>
        <v>0</v>
      </c>
    </row>
    <row r="32" spans="1:8" ht="15" customHeight="1" x14ac:dyDescent="0.25">
      <c r="A32" s="280" t="s">
        <v>248</v>
      </c>
      <c r="B32" s="142"/>
      <c r="C32" s="142"/>
      <c r="D32" s="142"/>
      <c r="E32" s="142"/>
      <c r="F32" s="142"/>
      <c r="G32" s="142"/>
      <c r="H32" s="142"/>
    </row>
    <row r="33" spans="1:8" ht="15" customHeight="1" x14ac:dyDescent="0.25">
      <c r="A33" s="142"/>
      <c r="B33" s="142"/>
      <c r="C33" s="142"/>
      <c r="D33" s="142"/>
      <c r="E33" s="142"/>
      <c r="F33" s="142"/>
      <c r="G33" s="142"/>
      <c r="H33" s="142"/>
    </row>
    <row r="34" spans="1:8" ht="15" customHeight="1" x14ac:dyDescent="0.25">
      <c r="A34" s="144" t="s">
        <v>238</v>
      </c>
      <c r="B34" s="143"/>
      <c r="C34" s="283"/>
      <c r="D34" s="143"/>
      <c r="E34" s="143"/>
      <c r="F34" s="143"/>
      <c r="G34" s="142"/>
      <c r="H34" s="142"/>
    </row>
    <row r="35" spans="1:8" ht="15" customHeight="1" x14ac:dyDescent="0.25">
      <c r="A35" s="141" t="s">
        <v>239</v>
      </c>
      <c r="B35" s="345" t="s">
        <v>240</v>
      </c>
      <c r="C35" s="346"/>
      <c r="D35" s="346"/>
      <c r="E35" s="346"/>
      <c r="F35" s="347"/>
      <c r="G35" s="140"/>
      <c r="H35" s="142"/>
    </row>
    <row r="36" spans="1:8" ht="87" customHeight="1" x14ac:dyDescent="0.25">
      <c r="A36" s="314"/>
      <c r="B36" s="314" t="s">
        <v>241</v>
      </c>
      <c r="C36" s="315" t="s">
        <v>67</v>
      </c>
      <c r="D36" s="315" t="s">
        <v>68</v>
      </c>
      <c r="E36" s="314" t="s">
        <v>69</v>
      </c>
      <c r="F36" s="315" t="s">
        <v>249</v>
      </c>
      <c r="G36" s="316" t="s">
        <v>209</v>
      </c>
      <c r="H36" s="284"/>
    </row>
    <row r="37" spans="1:8" ht="15" customHeight="1" x14ac:dyDescent="0.25">
      <c r="A37" s="319" t="s">
        <v>244</v>
      </c>
      <c r="B37" s="319"/>
      <c r="C37" s="322"/>
      <c r="D37" s="322"/>
      <c r="E37" s="319">
        <v>300000</v>
      </c>
      <c r="F37" s="322"/>
      <c r="G37" s="319">
        <f>SUM(B37:F37)</f>
        <v>300000</v>
      </c>
      <c r="H37" s="142"/>
    </row>
    <row r="38" spans="1:8" ht="15" customHeight="1" x14ac:dyDescent="0.25">
      <c r="A38" s="320" t="s">
        <v>245</v>
      </c>
      <c r="B38" s="320"/>
      <c r="C38" s="320">
        <v>1200000</v>
      </c>
      <c r="D38" s="324"/>
      <c r="E38" s="324"/>
      <c r="F38" s="324"/>
      <c r="G38" s="320">
        <f>SUM(B38:F38)</f>
        <v>1200000</v>
      </c>
      <c r="H38" s="142"/>
    </row>
    <row r="39" spans="1:8" ht="15" customHeight="1" x14ac:dyDescent="0.25">
      <c r="A39" s="318" t="s">
        <v>246</v>
      </c>
      <c r="B39" s="321"/>
      <c r="C39" s="323"/>
      <c r="D39" s="323"/>
      <c r="E39" s="323"/>
      <c r="F39" s="323"/>
      <c r="G39" s="318">
        <f>SUM(B39:F39)</f>
        <v>0</v>
      </c>
      <c r="H39" s="142"/>
    </row>
    <row r="40" spans="1:8" ht="15" customHeight="1" x14ac:dyDescent="0.25">
      <c r="A40" s="317" t="s">
        <v>247</v>
      </c>
      <c r="B40" s="318">
        <v>0</v>
      </c>
      <c r="C40" s="318">
        <v>1200000</v>
      </c>
      <c r="D40" s="318">
        <v>0</v>
      </c>
      <c r="E40" s="318">
        <v>300000</v>
      </c>
      <c r="F40" s="318">
        <v>0</v>
      </c>
      <c r="G40" s="318">
        <f>SUM(G37:G39)</f>
        <v>1500000</v>
      </c>
      <c r="H40" s="142"/>
    </row>
    <row r="41" spans="1:8" ht="15" customHeight="1" x14ac:dyDescent="0.25">
      <c r="A41" s="142"/>
      <c r="B41" s="142"/>
      <c r="C41" s="142"/>
      <c r="D41" s="142"/>
      <c r="E41" s="142"/>
      <c r="F41" s="142"/>
      <c r="G41" s="142"/>
      <c r="H41" s="142"/>
    </row>
    <row r="42" spans="1:8" ht="15" customHeight="1" x14ac:dyDescent="0.25">
      <c r="A42" s="142"/>
      <c r="B42" s="142"/>
      <c r="C42" s="142"/>
      <c r="D42" s="142"/>
      <c r="E42" s="142"/>
      <c r="F42" s="142"/>
      <c r="G42" s="142"/>
      <c r="H42" s="142"/>
    </row>
    <row r="43" spans="1:8" ht="15" customHeight="1" x14ac:dyDescent="0.25">
      <c r="A43" s="142"/>
      <c r="B43" s="142"/>
      <c r="C43" s="142"/>
      <c r="D43" s="142"/>
      <c r="E43" s="142"/>
      <c r="F43" s="142"/>
      <c r="G43" s="142"/>
      <c r="H43" s="142"/>
    </row>
    <row r="44" spans="1:8" ht="15" customHeight="1" x14ac:dyDescent="0.25">
      <c r="A44" s="142"/>
      <c r="B44" s="142"/>
      <c r="C44" s="142"/>
      <c r="D44" s="142"/>
      <c r="E44" s="142"/>
      <c r="F44" s="142"/>
      <c r="G44" s="142"/>
      <c r="H44" s="142"/>
    </row>
    <row r="45" spans="1:8" ht="15" customHeight="1" x14ac:dyDescent="0.25">
      <c r="A45" s="142"/>
      <c r="B45" s="142"/>
      <c r="C45" s="142"/>
      <c r="D45" s="142"/>
      <c r="E45" s="142"/>
      <c r="F45" s="142"/>
      <c r="G45" s="142"/>
      <c r="H45" s="142"/>
    </row>
    <row r="46" spans="1:8" ht="15" customHeight="1" x14ac:dyDescent="0.25">
      <c r="A46" s="142"/>
      <c r="B46" s="142"/>
      <c r="C46" s="142"/>
      <c r="D46" s="142"/>
      <c r="E46" s="142"/>
      <c r="F46" s="142"/>
      <c r="G46" s="142"/>
      <c r="H46" s="142"/>
    </row>
    <row r="47" spans="1:8" ht="15" customHeight="1" x14ac:dyDescent="0.25">
      <c r="A47" s="142"/>
      <c r="B47" s="142"/>
      <c r="C47" s="142"/>
      <c r="D47" s="142"/>
      <c r="E47" s="142"/>
      <c r="F47" s="142"/>
      <c r="G47" s="142"/>
      <c r="H47" s="142"/>
    </row>
    <row r="48" spans="1:8" ht="15" customHeight="1" x14ac:dyDescent="0.25">
      <c r="A48" s="142"/>
      <c r="B48" s="142"/>
      <c r="C48" s="142"/>
      <c r="D48" s="142"/>
      <c r="E48" s="142"/>
      <c r="F48" s="142"/>
      <c r="G48" s="142"/>
      <c r="H48" s="142"/>
    </row>
    <row r="49" spans="1:8" ht="15" customHeight="1" x14ac:dyDescent="0.25">
      <c r="A49" s="142"/>
      <c r="B49" s="142"/>
      <c r="C49" s="142"/>
      <c r="D49" s="142"/>
      <c r="E49" s="142"/>
      <c r="F49" s="142"/>
      <c r="G49" s="142"/>
      <c r="H49" s="142"/>
    </row>
    <row r="50" spans="1:8" ht="15" customHeight="1" x14ac:dyDescent="0.25">
      <c r="A50" s="142"/>
      <c r="B50" s="142"/>
      <c r="C50" s="142"/>
      <c r="D50" s="142"/>
      <c r="E50" s="142"/>
      <c r="F50" s="142"/>
      <c r="G50" s="142"/>
      <c r="H50" s="142"/>
    </row>
    <row r="51" spans="1:8" ht="15" customHeight="1" x14ac:dyDescent="0.25">
      <c r="A51" s="142"/>
      <c r="B51" s="142"/>
      <c r="C51" s="142"/>
      <c r="D51" s="142"/>
      <c r="E51" s="142"/>
      <c r="F51" s="142"/>
      <c r="G51" s="142"/>
      <c r="H51" s="142"/>
    </row>
  </sheetData>
  <mergeCells count="2">
    <mergeCell ref="B21:F21"/>
    <mergeCell ref="B35:F35"/>
  </mergeCells>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0"/>
  <sheetViews>
    <sheetView zoomScaleNormal="100" workbookViewId="0">
      <selection activeCell="F59" sqref="F59"/>
    </sheetView>
  </sheetViews>
  <sheetFormatPr baseColWidth="10" defaultColWidth="11.42578125" defaultRowHeight="15" customHeight="1" x14ac:dyDescent="0.25"/>
  <cols>
    <col min="1" max="1" width="45.7109375" style="7" customWidth="1"/>
    <col min="2" max="2" width="15.7109375" style="7" customWidth="1"/>
    <col min="3" max="3" width="5.7109375" style="7" customWidth="1"/>
    <col min="4" max="4" width="15.7109375" style="7" customWidth="1"/>
    <col min="5" max="16384" width="11.42578125" style="7"/>
  </cols>
  <sheetData>
    <row r="1" spans="1:4" ht="20.25" x14ac:dyDescent="0.3">
      <c r="A1" s="275" t="s">
        <v>250</v>
      </c>
      <c r="B1" s="51"/>
      <c r="C1" s="51"/>
      <c r="D1" s="52"/>
    </row>
    <row r="3" spans="1:4" ht="15" customHeight="1" x14ac:dyDescent="0.25">
      <c r="A3" s="1"/>
      <c r="B3" s="274">
        <f>Resultatregnskap!C3</f>
        <v>46022</v>
      </c>
      <c r="C3" s="274"/>
      <c r="D3" s="274">
        <f>Resultatregnskap!D3</f>
        <v>45657</v>
      </c>
    </row>
    <row r="4" spans="1:4" ht="15" customHeight="1" x14ac:dyDescent="0.25">
      <c r="A4" s="30" t="s">
        <v>43</v>
      </c>
      <c r="B4" s="23"/>
      <c r="C4" s="23"/>
      <c r="D4" s="23"/>
    </row>
    <row r="5" spans="1:4" ht="15" customHeight="1" x14ac:dyDescent="0.25">
      <c r="A5" s="49" t="s">
        <v>251</v>
      </c>
      <c r="B5" s="23">
        <v>0</v>
      </c>
      <c r="C5" s="23"/>
      <c r="D5" s="23">
        <v>0</v>
      </c>
    </row>
    <row r="6" spans="1:4" ht="15" customHeight="1" x14ac:dyDescent="0.25">
      <c r="A6" s="49" t="s">
        <v>252</v>
      </c>
      <c r="B6" s="23">
        <v>0</v>
      </c>
      <c r="C6" s="23"/>
      <c r="D6" s="23">
        <v>0</v>
      </c>
    </row>
    <row r="7" spans="1:4" ht="15" customHeight="1" x14ac:dyDescent="0.25">
      <c r="A7" s="7" t="s">
        <v>253</v>
      </c>
      <c r="B7" s="23">
        <v>0</v>
      </c>
      <c r="C7" s="23"/>
      <c r="D7" s="23">
        <v>0</v>
      </c>
    </row>
    <row r="8" spans="1:4" ht="15" customHeight="1" x14ac:dyDescent="0.25">
      <c r="A8" s="49" t="s">
        <v>254</v>
      </c>
      <c r="B8" s="23">
        <v>0</v>
      </c>
      <c r="C8" s="23"/>
      <c r="D8" s="23">
        <v>0</v>
      </c>
    </row>
    <row r="9" spans="1:4" ht="15" customHeight="1" x14ac:dyDescent="0.25">
      <c r="A9" s="64" t="s">
        <v>255</v>
      </c>
      <c r="B9" s="28">
        <f>SUM(B5:B8)</f>
        <v>0</v>
      </c>
      <c r="C9" s="28"/>
      <c r="D9" s="28">
        <f>SUM(D5:D8)</f>
        <v>0</v>
      </c>
    </row>
    <row r="10" spans="1:4" ht="15" customHeight="1" x14ac:dyDescent="0.25">
      <c r="A10" s="30"/>
      <c r="B10" s="23"/>
      <c r="C10" s="23"/>
      <c r="D10" s="23"/>
    </row>
    <row r="11" spans="1:4" ht="15" customHeight="1" x14ac:dyDescent="0.25">
      <c r="A11" s="30" t="s">
        <v>44</v>
      </c>
      <c r="B11" s="23"/>
      <c r="C11" s="23"/>
      <c r="D11" s="23"/>
    </row>
    <row r="12" spans="1:4" ht="15" customHeight="1" x14ac:dyDescent="0.25">
      <c r="A12" s="49" t="s">
        <v>256</v>
      </c>
      <c r="B12" s="23">
        <v>0</v>
      </c>
      <c r="C12" s="23"/>
      <c r="D12" s="23">
        <v>0</v>
      </c>
    </row>
    <row r="13" spans="1:4" ht="15" customHeight="1" x14ac:dyDescent="0.25">
      <c r="A13" s="49" t="s">
        <v>257</v>
      </c>
      <c r="B13" s="23">
        <v>0</v>
      </c>
      <c r="C13" s="23"/>
      <c r="D13" s="23">
        <v>0</v>
      </c>
    </row>
    <row r="14" spans="1:4" ht="15" customHeight="1" x14ac:dyDescent="0.25">
      <c r="A14" s="49" t="s">
        <v>258</v>
      </c>
      <c r="B14" s="23">
        <v>0</v>
      </c>
      <c r="C14" s="23"/>
      <c r="D14" s="23">
        <v>0</v>
      </c>
    </row>
    <row r="15" spans="1:4" ht="15" customHeight="1" x14ac:dyDescent="0.25">
      <c r="A15" s="49" t="s">
        <v>259</v>
      </c>
      <c r="B15" s="23">
        <v>0</v>
      </c>
      <c r="C15" s="23"/>
      <c r="D15" s="23">
        <v>0</v>
      </c>
    </row>
    <row r="16" spans="1:4" ht="15" customHeight="1" x14ac:dyDescent="0.25">
      <c r="A16" s="64" t="s">
        <v>260</v>
      </c>
      <c r="B16" s="28">
        <f>SUM(B12:B15)</f>
        <v>0</v>
      </c>
      <c r="C16" s="28"/>
      <c r="D16" s="28">
        <f>SUM(D12:D15)</f>
        <v>0</v>
      </c>
    </row>
    <row r="17" spans="1:6" ht="15" customHeight="1" x14ac:dyDescent="0.25">
      <c r="A17" s="30"/>
      <c r="B17" s="23"/>
      <c r="C17" s="23"/>
      <c r="D17" s="23"/>
    </row>
    <row r="19" spans="1:6" ht="15.75" x14ac:dyDescent="0.25">
      <c r="B19" s="286"/>
      <c r="C19" s="286"/>
      <c r="D19" s="287"/>
    </row>
    <row r="20" spans="1:6" ht="15" customHeight="1" x14ac:dyDescent="0.25">
      <c r="B20" s="23"/>
      <c r="C20" s="23"/>
      <c r="D20" s="23"/>
    </row>
    <row r="21" spans="1:6" ht="15" customHeight="1" x14ac:dyDescent="0.25">
      <c r="B21" s="23"/>
      <c r="C21" s="23"/>
      <c r="D21" s="23"/>
    </row>
    <row r="22" spans="1:6" ht="15.75" x14ac:dyDescent="0.25">
      <c r="B22" s="23"/>
      <c r="C22" s="23"/>
      <c r="D22" s="23"/>
    </row>
    <row r="24" spans="1:6" ht="15" customHeight="1" x14ac:dyDescent="0.25">
      <c r="D24" s="106"/>
      <c r="E24" s="104"/>
      <c r="F24" s="77"/>
    </row>
    <row r="25" spans="1:6" ht="15" customHeight="1" x14ac:dyDescent="0.25">
      <c r="D25" s="23"/>
    </row>
    <row r="26" spans="1:6" ht="15" customHeight="1" x14ac:dyDescent="0.25">
      <c r="D26" s="105"/>
    </row>
    <row r="27" spans="1:6" ht="15" customHeight="1" x14ac:dyDescent="0.25">
      <c r="D27" s="106"/>
    </row>
    <row r="28" spans="1:6" ht="15.75" x14ac:dyDescent="0.25">
      <c r="D28" s="23"/>
    </row>
    <row r="29" spans="1:6" ht="15" customHeight="1" x14ac:dyDescent="0.25">
      <c r="A29" s="21"/>
    </row>
    <row r="30" spans="1:6" ht="15" customHeight="1" x14ac:dyDescent="0.25">
      <c r="A30" s="21"/>
    </row>
  </sheetData>
  <customSheetViews>
    <customSheetView guid="{7AE059DB-4A82-45F3-B3C8-A058B7BDCC5A}" showPageBreaks="1" fitToPage="1" showRuler="0" topLeftCell="A7">
      <selection activeCell="G25" sqref="G25"/>
      <pageMargins left="0" right="0" top="0" bottom="0" header="0" footer="0"/>
      <pageSetup paperSize="9" scale="7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19">
      <selection activeCell="E53" sqref="E53"/>
      <pageMargins left="0" right="0" top="0" bottom="0" header="0" footer="0"/>
      <pageSetup paperSize="9" scale="86"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4"/>
  <sheetViews>
    <sheetView zoomScaleNormal="100" workbookViewId="0">
      <selection activeCell="F59" sqref="F59"/>
    </sheetView>
  </sheetViews>
  <sheetFormatPr baseColWidth="10" defaultColWidth="11.42578125" defaultRowHeight="15.75" x14ac:dyDescent="0.25"/>
  <cols>
    <col min="1" max="1" width="73.7109375" style="7" customWidth="1"/>
    <col min="2" max="4" width="15.7109375" style="7" customWidth="1"/>
    <col min="5" max="16384" width="11.42578125" style="7"/>
  </cols>
  <sheetData>
    <row r="1" spans="1:4" ht="20.25" x14ac:dyDescent="0.3">
      <c r="A1" s="348" t="s">
        <v>261</v>
      </c>
      <c r="B1" s="349"/>
      <c r="C1" s="349"/>
      <c r="D1" s="349"/>
    </row>
    <row r="3" spans="1:4" x14ac:dyDescent="0.25">
      <c r="A3" s="288"/>
      <c r="B3" s="274">
        <f>Resultatregnskap!C3</f>
        <v>46022</v>
      </c>
      <c r="C3" s="274">
        <f>Resultatregnskap!D3</f>
        <v>45657</v>
      </c>
      <c r="D3" s="289" t="s">
        <v>18</v>
      </c>
    </row>
    <row r="4" spans="1:4" x14ac:dyDescent="0.25">
      <c r="A4" s="21"/>
      <c r="B4" s="74"/>
      <c r="C4" s="70"/>
      <c r="D4" s="70"/>
    </row>
    <row r="5" spans="1:4" x14ac:dyDescent="0.25">
      <c r="A5" s="7" t="s">
        <v>262</v>
      </c>
      <c r="B5" s="23">
        <v>0</v>
      </c>
      <c r="C5" s="23">
        <v>0</v>
      </c>
      <c r="D5" s="23">
        <f>C5-B5</f>
        <v>0</v>
      </c>
    </row>
    <row r="6" spans="1:4" x14ac:dyDescent="0.25">
      <c r="A6" s="7" t="s">
        <v>263</v>
      </c>
      <c r="B6" s="23">
        <v>0</v>
      </c>
      <c r="C6" s="23">
        <v>0</v>
      </c>
      <c r="D6" s="23">
        <f>C6-B6</f>
        <v>0</v>
      </c>
    </row>
    <row r="7" spans="1:4" x14ac:dyDescent="0.25">
      <c r="A7" s="7" t="s">
        <v>264</v>
      </c>
      <c r="B7" s="26">
        <v>0</v>
      </c>
      <c r="C7" s="26">
        <v>0</v>
      </c>
      <c r="D7" s="26">
        <f>C7-B7</f>
        <v>0</v>
      </c>
    </row>
    <row r="8" spans="1:4" ht="16.5" thickBot="1" x14ac:dyDescent="0.3">
      <c r="A8" s="75" t="s">
        <v>265</v>
      </c>
      <c r="B8" s="57">
        <f>SUM(B5:B7)</f>
        <v>0</v>
      </c>
      <c r="C8" s="57">
        <f>SUM(C5:C7)</f>
        <v>0</v>
      </c>
      <c r="D8" s="57">
        <f>SUM(D5:D7)</f>
        <v>0</v>
      </c>
    </row>
    <row r="9" spans="1:4" ht="16.5" thickTop="1" x14ac:dyDescent="0.25"/>
    <row r="10" spans="1:4" x14ac:dyDescent="0.25">
      <c r="A10" s="1" t="s">
        <v>266</v>
      </c>
    </row>
    <row r="11" spans="1:4" x14ac:dyDescent="0.25">
      <c r="A11" s="7" t="s">
        <v>267</v>
      </c>
      <c r="D11" s="23">
        <v>0</v>
      </c>
    </row>
    <row r="12" spans="1:4" x14ac:dyDescent="0.25">
      <c r="A12" s="7" t="s">
        <v>268</v>
      </c>
      <c r="D12" s="23">
        <v>0</v>
      </c>
    </row>
    <row r="13" spans="1:4" x14ac:dyDescent="0.25">
      <c r="A13" s="37" t="s">
        <v>269</v>
      </c>
      <c r="B13" s="37"/>
      <c r="C13" s="37"/>
      <c r="D13" s="29">
        <f>SUM(D11:D12)</f>
        <v>0</v>
      </c>
    </row>
    <row r="14" spans="1:4" x14ac:dyDescent="0.25">
      <c r="D14" s="23"/>
    </row>
    <row r="15" spans="1:4" ht="13.5" customHeight="1" x14ac:dyDescent="0.25"/>
    <row r="16" spans="1:4" ht="13.5" customHeight="1" x14ac:dyDescent="0.25"/>
    <row r="17" spans="2:4" x14ac:dyDescent="0.25">
      <c r="B17" s="286"/>
      <c r="C17" s="286"/>
      <c r="D17" s="106"/>
    </row>
    <row r="18" spans="2:4" x14ac:dyDescent="0.25">
      <c r="B18" s="70"/>
      <c r="C18" s="70"/>
      <c r="D18" s="70"/>
    </row>
    <row r="19" spans="2:4" x14ac:dyDescent="0.25">
      <c r="B19" s="23"/>
      <c r="C19" s="23"/>
      <c r="D19" s="23"/>
    </row>
    <row r="20" spans="2:4" x14ac:dyDescent="0.25">
      <c r="B20" s="23"/>
      <c r="C20" s="23"/>
      <c r="D20" s="23"/>
    </row>
    <row r="21" spans="2:4" x14ac:dyDescent="0.25">
      <c r="B21" s="23"/>
      <c r="C21" s="23"/>
      <c r="D21" s="23"/>
    </row>
    <row r="22" spans="2:4" x14ac:dyDescent="0.25">
      <c r="B22" s="23"/>
      <c r="C22" s="23"/>
      <c r="D22" s="23"/>
    </row>
    <row r="23" spans="2:4" x14ac:dyDescent="0.25">
      <c r="B23" s="23"/>
      <c r="C23" s="23"/>
      <c r="D23" s="23"/>
    </row>
    <row r="24" spans="2:4" x14ac:dyDescent="0.25">
      <c r="B24" s="23"/>
      <c r="C24" s="23"/>
      <c r="D24" s="23"/>
    </row>
    <row r="25" spans="2:4" x14ac:dyDescent="0.25">
      <c r="B25" s="23"/>
      <c r="C25" s="23"/>
      <c r="D25" s="23"/>
    </row>
    <row r="26" spans="2:4" x14ac:dyDescent="0.25">
      <c r="B26" s="23"/>
      <c r="C26" s="23"/>
      <c r="D26" s="23"/>
    </row>
    <row r="27" spans="2:4" x14ac:dyDescent="0.25">
      <c r="B27" s="23"/>
      <c r="C27" s="23"/>
      <c r="D27" s="23"/>
    </row>
    <row r="28" spans="2:4" x14ac:dyDescent="0.25">
      <c r="B28" s="23"/>
      <c r="C28" s="23"/>
      <c r="D28" s="23"/>
    </row>
    <row r="29" spans="2:4" x14ac:dyDescent="0.25">
      <c r="B29" s="23"/>
      <c r="C29" s="23"/>
      <c r="D29" s="23"/>
    </row>
    <row r="30" spans="2:4" x14ac:dyDescent="0.25">
      <c r="B30" s="23"/>
      <c r="C30" s="23"/>
      <c r="D30" s="23"/>
    </row>
    <row r="31" spans="2:4" x14ac:dyDescent="0.25">
      <c r="B31" s="23"/>
      <c r="C31" s="23"/>
      <c r="D31" s="23"/>
    </row>
    <row r="32" spans="2:4" x14ac:dyDescent="0.25">
      <c r="B32" s="23"/>
      <c r="C32" s="23"/>
      <c r="D32" s="23"/>
    </row>
    <row r="33" spans="2:4" x14ac:dyDescent="0.25">
      <c r="B33" s="23"/>
      <c r="C33" s="23"/>
      <c r="D33" s="23"/>
    </row>
    <row r="34" spans="2:4" x14ac:dyDescent="0.25">
      <c r="B34" s="23"/>
      <c r="C34" s="23"/>
      <c r="D34" s="23"/>
    </row>
    <row r="35" spans="2:4" x14ac:dyDescent="0.25">
      <c r="B35" s="23"/>
      <c r="C35" s="23"/>
      <c r="D35" s="23"/>
    </row>
    <row r="36" spans="2:4" x14ac:dyDescent="0.25">
      <c r="B36" s="23"/>
      <c r="C36" s="23"/>
      <c r="D36" s="23"/>
    </row>
    <row r="37" spans="2:4" x14ac:dyDescent="0.25">
      <c r="B37" s="23"/>
      <c r="C37" s="23"/>
      <c r="D37" s="23"/>
    </row>
    <row r="38" spans="2:4" x14ac:dyDescent="0.25">
      <c r="B38" s="23"/>
      <c r="C38" s="23"/>
      <c r="D38" s="23"/>
    </row>
    <row r="39" spans="2:4" x14ac:dyDescent="0.25">
      <c r="B39" s="23"/>
      <c r="C39" s="23"/>
      <c r="D39" s="23"/>
    </row>
    <row r="40" spans="2:4" x14ac:dyDescent="0.25">
      <c r="B40" s="23"/>
      <c r="C40" s="23"/>
      <c r="D40" s="23"/>
    </row>
    <row r="41" spans="2:4" x14ac:dyDescent="0.25">
      <c r="B41" s="23"/>
      <c r="C41" s="23"/>
      <c r="D41" s="23"/>
    </row>
    <row r="42" spans="2:4" x14ac:dyDescent="0.25">
      <c r="B42" s="23"/>
      <c r="C42" s="23"/>
      <c r="D42" s="23"/>
    </row>
    <row r="43" spans="2:4" x14ac:dyDescent="0.25">
      <c r="B43" s="23"/>
      <c r="C43" s="23"/>
      <c r="D43" s="23"/>
    </row>
    <row r="44" spans="2:4" x14ac:dyDescent="0.25">
      <c r="B44" s="23"/>
      <c r="C44" s="23"/>
      <c r="D44" s="23"/>
    </row>
  </sheetData>
  <mergeCells count="1">
    <mergeCell ref="A1:D1"/>
  </mergeCells>
  <phoneticPr fontId="15"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8"/>
  <sheetViews>
    <sheetView zoomScaleNormal="100" workbookViewId="0">
      <selection activeCell="A8" sqref="A8"/>
    </sheetView>
  </sheetViews>
  <sheetFormatPr baseColWidth="10" defaultColWidth="11.42578125" defaultRowHeight="15" customHeight="1" x14ac:dyDescent="0.25"/>
  <cols>
    <col min="1" max="1" width="73" style="7" customWidth="1"/>
    <col min="2" max="2" width="15.7109375" style="7" customWidth="1"/>
    <col min="3" max="16384" width="11.42578125" style="7"/>
  </cols>
  <sheetData>
    <row r="1" spans="1:2" ht="20.25" x14ac:dyDescent="0.3">
      <c r="A1" s="275" t="s">
        <v>270</v>
      </c>
      <c r="B1" s="52"/>
    </row>
    <row r="3" spans="1:2" ht="15" customHeight="1" x14ac:dyDescent="0.25">
      <c r="A3" s="7" t="s">
        <v>369</v>
      </c>
      <c r="B3" s="23">
        <v>0</v>
      </c>
    </row>
    <row r="4" spans="1:2" ht="15" customHeight="1" x14ac:dyDescent="0.25">
      <c r="A4" s="7" t="s">
        <v>271</v>
      </c>
      <c r="B4" s="23">
        <v>0</v>
      </c>
    </row>
    <row r="5" spans="1:2" ht="15" customHeight="1" x14ac:dyDescent="0.25">
      <c r="A5" s="27" t="s">
        <v>370</v>
      </c>
      <c r="B5" s="28">
        <f>SUM(B3:B4)</f>
        <v>0</v>
      </c>
    </row>
    <row r="7" spans="1:2" ht="15" customHeight="1" x14ac:dyDescent="0.25">
      <c r="A7" s="7" t="s">
        <v>397</v>
      </c>
    </row>
    <row r="8" spans="1:2" ht="15" customHeight="1" x14ac:dyDescent="0.25">
      <c r="A8" s="7" t="s">
        <v>272</v>
      </c>
    </row>
  </sheetData>
  <customSheetViews>
    <customSheetView guid="{7AE059DB-4A82-45F3-B3C8-A058B7BDCC5A}" showPageBreaks="1" fitToPage="1" showRuler="0">
      <selection activeCell="G25" sqref="G25"/>
      <pageMargins left="0" right="0" top="0" bottom="0" header="0" footer="0"/>
      <pageSetup paperSize="9" scale="8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8" sqref="A18"/>
      <pageMargins left="0" right="0" top="0" bottom="0" header="0" footer="0"/>
      <pageSetup paperSize="9" scale="95"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745CF-F7E8-4B09-B63A-2EEC2F07B94C}">
  <dimension ref="A1:D32"/>
  <sheetViews>
    <sheetView zoomScaleNormal="100" workbookViewId="0">
      <selection activeCell="A6" sqref="A6"/>
    </sheetView>
  </sheetViews>
  <sheetFormatPr baseColWidth="10" defaultColWidth="11.42578125" defaultRowHeight="15" customHeight="1" x14ac:dyDescent="0.25"/>
  <cols>
    <col min="1" max="1" width="57.7109375" style="136" customWidth="1"/>
    <col min="2" max="2" width="15.7109375" style="136" customWidth="1"/>
    <col min="3" max="3" width="5.7109375" style="136" customWidth="1"/>
    <col min="4" max="4" width="15.7109375" style="136" customWidth="1"/>
    <col min="5" max="16384" width="11.42578125" style="136"/>
  </cols>
  <sheetData>
    <row r="1" spans="1:4" ht="20.25" x14ac:dyDescent="0.3">
      <c r="A1" s="292" t="s">
        <v>405</v>
      </c>
      <c r="B1" s="159"/>
      <c r="C1" s="159"/>
      <c r="D1" s="159"/>
    </row>
    <row r="3" spans="1:4" ht="15" customHeight="1" x14ac:dyDescent="0.25">
      <c r="A3" s="301" t="s">
        <v>273</v>
      </c>
    </row>
    <row r="4" spans="1:4" ht="15" customHeight="1" x14ac:dyDescent="0.25">
      <c r="A4" s="301" t="s">
        <v>364</v>
      </c>
    </row>
    <row r="5" spans="1:4" ht="15" customHeight="1" x14ac:dyDescent="0.25">
      <c r="A5" s="301" t="s">
        <v>418</v>
      </c>
    </row>
    <row r="6" spans="1:4" ht="15" customHeight="1" x14ac:dyDescent="0.25">
      <c r="A6" s="301"/>
    </row>
    <row r="7" spans="1:4" ht="15" customHeight="1" x14ac:dyDescent="0.25">
      <c r="A7" s="291" t="s">
        <v>52</v>
      </c>
    </row>
    <row r="8" spans="1:4" ht="15" customHeight="1" x14ac:dyDescent="0.25">
      <c r="B8" s="153">
        <f>+Resultatregnskap!C3</f>
        <v>46022</v>
      </c>
      <c r="C8" s="153"/>
      <c r="D8" s="153">
        <f>+Resultatregnskap!D3</f>
        <v>45657</v>
      </c>
    </row>
    <row r="9" spans="1:4" ht="15" customHeight="1" x14ac:dyDescent="0.25">
      <c r="A9" s="151"/>
      <c r="B9" s="155"/>
      <c r="C9" s="155"/>
      <c r="D9" s="155"/>
    </row>
    <row r="10" spans="1:4" ht="15" customHeight="1" x14ac:dyDescent="0.25">
      <c r="A10" s="136" t="s">
        <v>274</v>
      </c>
      <c r="B10" s="59">
        <v>0</v>
      </c>
      <c r="C10" s="59"/>
      <c r="D10" s="59">
        <v>0</v>
      </c>
    </row>
    <row r="11" spans="1:4" s="151" customFormat="1" ht="15" customHeight="1" x14ac:dyDescent="0.25">
      <c r="A11" s="136" t="s">
        <v>275</v>
      </c>
      <c r="B11" s="59">
        <v>0</v>
      </c>
      <c r="C11" s="59"/>
      <c r="D11" s="59">
        <v>0</v>
      </c>
    </row>
    <row r="12" spans="1:4" ht="15" customHeight="1" x14ac:dyDescent="0.25">
      <c r="A12" s="136" t="s">
        <v>276</v>
      </c>
      <c r="B12" s="59">
        <v>0</v>
      </c>
      <c r="C12" s="59"/>
      <c r="D12" s="59">
        <v>0</v>
      </c>
    </row>
    <row r="13" spans="1:4" ht="15" customHeight="1" x14ac:dyDescent="0.25">
      <c r="A13" s="154" t="s">
        <v>277</v>
      </c>
      <c r="B13" s="60">
        <f>SUM(B10:B12)</f>
        <v>0</v>
      </c>
      <c r="C13" s="60"/>
      <c r="D13" s="60">
        <f>SUM(D10:D12)</f>
        <v>0</v>
      </c>
    </row>
    <row r="14" spans="1:4" ht="15" customHeight="1" x14ac:dyDescent="0.25">
      <c r="A14" s="156"/>
      <c r="B14" s="158"/>
      <c r="C14" s="158"/>
      <c r="D14" s="158"/>
    </row>
    <row r="15" spans="1:4" ht="15" customHeight="1" x14ac:dyDescent="0.25">
      <c r="A15" s="156"/>
      <c r="B15" s="158"/>
      <c r="C15" s="158"/>
      <c r="D15" s="158"/>
    </row>
    <row r="16" spans="1:4" ht="15" customHeight="1" x14ac:dyDescent="0.25">
      <c r="A16" s="301" t="s">
        <v>278</v>
      </c>
      <c r="B16" s="158"/>
      <c r="C16" s="158"/>
      <c r="D16" s="158"/>
    </row>
    <row r="17" spans="1:4" ht="15" customHeight="1" x14ac:dyDescent="0.25">
      <c r="A17" s="301" t="s">
        <v>362</v>
      </c>
      <c r="B17" s="59"/>
      <c r="C17" s="59"/>
      <c r="D17" s="59"/>
    </row>
    <row r="18" spans="1:4" ht="15" customHeight="1" x14ac:dyDescent="0.25">
      <c r="A18" s="301" t="s">
        <v>363</v>
      </c>
    </row>
    <row r="19" spans="1:4" ht="15" customHeight="1" x14ac:dyDescent="0.25">
      <c r="A19" s="157"/>
    </row>
    <row r="20" spans="1:4" ht="15" customHeight="1" x14ac:dyDescent="0.25">
      <c r="A20" s="291" t="s">
        <v>52</v>
      </c>
    </row>
    <row r="21" spans="1:4" ht="15" customHeight="1" x14ac:dyDescent="0.25">
      <c r="A21" s="156"/>
      <c r="B21" s="153">
        <f>+Resultatregnskap!C3</f>
        <v>46022</v>
      </c>
      <c r="C21" s="153"/>
      <c r="D21" s="153">
        <f>+Resultatregnskap!D3</f>
        <v>45657</v>
      </c>
    </row>
    <row r="22" spans="1:4" ht="15" customHeight="1" x14ac:dyDescent="0.25">
      <c r="A22" s="151"/>
      <c r="B22" s="155"/>
      <c r="C22" s="155"/>
      <c r="D22" s="155"/>
    </row>
    <row r="23" spans="1:4" ht="15" customHeight="1" x14ac:dyDescent="0.25">
      <c r="A23" s="136" t="s">
        <v>274</v>
      </c>
      <c r="B23" s="59">
        <v>0</v>
      </c>
      <c r="C23" s="59"/>
      <c r="D23" s="59">
        <v>0</v>
      </c>
    </row>
    <row r="24" spans="1:4" ht="15" customHeight="1" x14ac:dyDescent="0.25">
      <c r="A24" s="136" t="s">
        <v>275</v>
      </c>
      <c r="B24" s="59">
        <v>0</v>
      </c>
      <c r="C24" s="59"/>
      <c r="D24" s="59">
        <v>0</v>
      </c>
    </row>
    <row r="25" spans="1:4" ht="15" customHeight="1" x14ac:dyDescent="0.25">
      <c r="A25" s="136" t="s">
        <v>276</v>
      </c>
      <c r="B25" s="59">
        <v>0</v>
      </c>
      <c r="C25" s="59"/>
      <c r="D25" s="59">
        <v>0</v>
      </c>
    </row>
    <row r="26" spans="1:4" ht="15" customHeight="1" x14ac:dyDescent="0.25">
      <c r="A26" s="154" t="s">
        <v>277</v>
      </c>
      <c r="B26" s="60">
        <f>SUM(B23:B25)</f>
        <v>0</v>
      </c>
      <c r="C26" s="60"/>
      <c r="D26" s="60">
        <f>SUM(D23:D25)</f>
        <v>0</v>
      </c>
    </row>
    <row r="28" spans="1:4" ht="15" customHeight="1" x14ac:dyDescent="0.25">
      <c r="A28" s="291" t="s">
        <v>279</v>
      </c>
    </row>
    <row r="29" spans="1:4" ht="15" customHeight="1" x14ac:dyDescent="0.25">
      <c r="B29" s="153">
        <f>+Resultatregnskap!C3</f>
        <v>46022</v>
      </c>
      <c r="C29" s="153"/>
      <c r="D29" s="153">
        <f>+Resultatregnskap!D3</f>
        <v>45657</v>
      </c>
    </row>
    <row r="30" spans="1:4" ht="15" customHeight="1" x14ac:dyDescent="0.25">
      <c r="A30" s="136" t="s">
        <v>280</v>
      </c>
      <c r="B30" s="59">
        <v>0</v>
      </c>
      <c r="C30" s="59"/>
      <c r="D30" s="59">
        <v>0</v>
      </c>
    </row>
    <row r="31" spans="1:4" ht="15" customHeight="1" x14ac:dyDescent="0.25">
      <c r="A31" s="136" t="s">
        <v>281</v>
      </c>
      <c r="B31" s="59">
        <v>0</v>
      </c>
      <c r="C31" s="59"/>
      <c r="D31" s="59">
        <v>0</v>
      </c>
    </row>
    <row r="32" spans="1:4" ht="31.5" x14ac:dyDescent="0.25">
      <c r="A32" s="152" t="s">
        <v>400</v>
      </c>
      <c r="B32" s="60">
        <f>SUM(B30:B31)</f>
        <v>0</v>
      </c>
      <c r="C32" s="60"/>
      <c r="D32" s="60">
        <f>SUM(D30:D31)</f>
        <v>0</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7C64-77F1-4A11-BF33-005D89F926E9}">
  <dimension ref="A1:D30"/>
  <sheetViews>
    <sheetView tabSelected="1" zoomScaleNormal="100" workbookViewId="0">
      <selection activeCell="A6" sqref="A6"/>
    </sheetView>
  </sheetViews>
  <sheetFormatPr baseColWidth="10" defaultColWidth="11.42578125" defaultRowHeight="15" customHeight="1" x14ac:dyDescent="0.25"/>
  <cols>
    <col min="1" max="1" width="48.28515625" style="136" customWidth="1"/>
    <col min="2" max="2" width="15.7109375" style="136" customWidth="1"/>
    <col min="3" max="3" width="5.7109375" style="136" customWidth="1"/>
    <col min="4" max="4" width="15.7109375" style="136" customWidth="1"/>
    <col min="5" max="16384" width="11.42578125" style="136"/>
  </cols>
  <sheetData>
    <row r="1" spans="1:4" ht="20.25" x14ac:dyDescent="0.3">
      <c r="A1" s="292" t="s">
        <v>282</v>
      </c>
      <c r="B1" s="159"/>
      <c r="C1" s="159"/>
      <c r="D1" s="159"/>
    </row>
    <row r="2" spans="1:4" ht="15" customHeight="1" x14ac:dyDescent="0.25">
      <c r="A2" s="151"/>
    </row>
    <row r="3" spans="1:4" ht="15" customHeight="1" x14ac:dyDescent="0.25">
      <c r="A3" s="301" t="s">
        <v>283</v>
      </c>
    </row>
    <row r="4" spans="1:4" ht="15" customHeight="1" x14ac:dyDescent="0.25">
      <c r="A4" s="301" t="s">
        <v>364</v>
      </c>
    </row>
    <row r="5" spans="1:4" ht="15" customHeight="1" x14ac:dyDescent="0.25">
      <c r="A5" s="301" t="s">
        <v>418</v>
      </c>
    </row>
    <row r="6" spans="1:4" ht="15" customHeight="1" x14ac:dyDescent="0.25">
      <c r="A6" s="291" t="s">
        <v>56</v>
      </c>
    </row>
    <row r="7" spans="1:4" ht="15" customHeight="1" x14ac:dyDescent="0.25">
      <c r="A7" s="156"/>
      <c r="B7" s="153">
        <f>+Resultatregnskap!C3</f>
        <v>46022</v>
      </c>
      <c r="C7" s="153"/>
      <c r="D7" s="153">
        <f>+Resultatregnskap!D3</f>
        <v>45657</v>
      </c>
    </row>
    <row r="8" spans="1:4" ht="15" customHeight="1" x14ac:dyDescent="0.25">
      <c r="A8" s="151"/>
      <c r="B8" s="155"/>
      <c r="C8" s="155"/>
      <c r="D8" s="155"/>
    </row>
    <row r="9" spans="1:4" ht="15" customHeight="1" x14ac:dyDescent="0.25">
      <c r="A9" s="136" t="s">
        <v>284</v>
      </c>
      <c r="B9" s="59">
        <v>0</v>
      </c>
      <c r="C9" s="59"/>
      <c r="D9" s="59">
        <v>0</v>
      </c>
    </row>
    <row r="10" spans="1:4" s="151" customFormat="1" ht="15" customHeight="1" x14ac:dyDescent="0.25">
      <c r="A10" s="136" t="s">
        <v>285</v>
      </c>
      <c r="B10" s="59">
        <v>0</v>
      </c>
      <c r="C10" s="59"/>
      <c r="D10" s="59">
        <v>0</v>
      </c>
    </row>
    <row r="11" spans="1:4" ht="15" customHeight="1" x14ac:dyDescent="0.25">
      <c r="A11" s="136" t="s">
        <v>286</v>
      </c>
      <c r="B11" s="61">
        <v>0</v>
      </c>
      <c r="C11" s="61"/>
      <c r="D11" s="61">
        <v>0</v>
      </c>
    </row>
    <row r="12" spans="1:4" ht="15" customHeight="1" x14ac:dyDescent="0.25">
      <c r="A12" s="154" t="s">
        <v>287</v>
      </c>
      <c r="B12" s="60">
        <f>SUM(B9:B11)</f>
        <v>0</v>
      </c>
      <c r="C12" s="60"/>
      <c r="D12" s="60">
        <f>SUM(D9:D11)</f>
        <v>0</v>
      </c>
    </row>
    <row r="15" spans="1:4" ht="15" customHeight="1" x14ac:dyDescent="0.25">
      <c r="A15" s="301" t="s">
        <v>288</v>
      </c>
    </row>
    <row r="16" spans="1:4" ht="15" customHeight="1" x14ac:dyDescent="0.25">
      <c r="A16" s="301" t="s">
        <v>362</v>
      </c>
    </row>
    <row r="17" spans="1:4" ht="15" customHeight="1" x14ac:dyDescent="0.25">
      <c r="A17" s="301" t="s">
        <v>363</v>
      </c>
    </row>
    <row r="18" spans="1:4" ht="15" customHeight="1" x14ac:dyDescent="0.25">
      <c r="A18" s="291" t="s">
        <v>56</v>
      </c>
    </row>
    <row r="19" spans="1:4" ht="15" customHeight="1" x14ac:dyDescent="0.25">
      <c r="A19" s="156"/>
      <c r="B19" s="153">
        <f>+Resultatregnskap!C3</f>
        <v>46022</v>
      </c>
      <c r="C19" s="153"/>
      <c r="D19" s="153">
        <f>+Resultatregnskap!D3</f>
        <v>45657</v>
      </c>
    </row>
    <row r="20" spans="1:4" ht="15" customHeight="1" x14ac:dyDescent="0.25">
      <c r="A20" s="151"/>
      <c r="B20" s="155"/>
      <c r="C20" s="155"/>
      <c r="D20" s="155"/>
    </row>
    <row r="21" spans="1:4" ht="15" customHeight="1" x14ac:dyDescent="0.25">
      <c r="A21" s="136" t="s">
        <v>284</v>
      </c>
      <c r="B21" s="59">
        <v>0</v>
      </c>
      <c r="C21" s="59"/>
      <c r="D21" s="59">
        <v>0</v>
      </c>
    </row>
    <row r="22" spans="1:4" ht="15" customHeight="1" x14ac:dyDescent="0.25">
      <c r="A22" s="136" t="s">
        <v>285</v>
      </c>
      <c r="B22" s="59">
        <v>0</v>
      </c>
      <c r="C22" s="59"/>
      <c r="D22" s="59">
        <v>0</v>
      </c>
    </row>
    <row r="23" spans="1:4" ht="15" customHeight="1" x14ac:dyDescent="0.25">
      <c r="A23" s="136" t="s">
        <v>286</v>
      </c>
      <c r="B23" s="61">
        <v>0</v>
      </c>
      <c r="C23" s="61"/>
      <c r="D23" s="61">
        <v>0</v>
      </c>
    </row>
    <row r="24" spans="1:4" ht="15" customHeight="1" x14ac:dyDescent="0.25">
      <c r="A24" s="154" t="s">
        <v>287</v>
      </c>
      <c r="B24" s="60">
        <f>SUM(B21:B23)</f>
        <v>0</v>
      </c>
      <c r="C24" s="60"/>
      <c r="D24" s="60">
        <f>SUM(D21:D23)</f>
        <v>0</v>
      </c>
    </row>
    <row r="26" spans="1:4" ht="15" customHeight="1" x14ac:dyDescent="0.25">
      <c r="A26" s="291" t="s">
        <v>122</v>
      </c>
    </row>
    <row r="27" spans="1:4" ht="15" customHeight="1" x14ac:dyDescent="0.25">
      <c r="A27" s="157" t="s">
        <v>289</v>
      </c>
    </row>
    <row r="29" spans="1:4" ht="15" customHeight="1" x14ac:dyDescent="0.25">
      <c r="A29" s="291" t="s">
        <v>123</v>
      </c>
    </row>
    <row r="30" spans="1:4" ht="15" customHeight="1" x14ac:dyDescent="0.25">
      <c r="A30" s="157" t="s">
        <v>290</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7"/>
  <sheetViews>
    <sheetView zoomScaleNormal="100" workbookViewId="0">
      <selection activeCell="E23" sqref="E23"/>
    </sheetView>
  </sheetViews>
  <sheetFormatPr baseColWidth="10" defaultColWidth="11.42578125" defaultRowHeight="15.75" x14ac:dyDescent="0.25"/>
  <cols>
    <col min="1" max="1" width="28.28515625" style="7" customWidth="1"/>
    <col min="2" max="9" width="16.28515625" style="7" customWidth="1"/>
    <col min="10" max="16384" width="11.42578125" style="7"/>
  </cols>
  <sheetData>
    <row r="1" spans="1:9" s="290" customFormat="1" ht="20.25" x14ac:dyDescent="0.3">
      <c r="A1" s="295" t="s">
        <v>291</v>
      </c>
      <c r="B1" s="296"/>
      <c r="C1" s="296"/>
      <c r="D1" s="296"/>
      <c r="E1" s="296"/>
      <c r="F1" s="296"/>
      <c r="G1" s="296"/>
      <c r="H1" s="296"/>
      <c r="I1" s="297"/>
    </row>
    <row r="2" spans="1:9" x14ac:dyDescent="0.25">
      <c r="A2" s="293"/>
      <c r="B2" s="109"/>
      <c r="C2" s="109"/>
      <c r="D2" s="109"/>
      <c r="E2" s="109"/>
      <c r="F2" s="109"/>
      <c r="G2" s="109"/>
      <c r="H2" s="109"/>
    </row>
    <row r="3" spans="1:9" s="70" customFormat="1" ht="47.25" x14ac:dyDescent="0.25">
      <c r="A3" s="294" t="s">
        <v>292</v>
      </c>
      <c r="B3" s="102" t="s">
        <v>293</v>
      </c>
      <c r="C3" s="102" t="s">
        <v>294</v>
      </c>
      <c r="D3" s="102" t="s">
        <v>295</v>
      </c>
      <c r="E3" s="102" t="s">
        <v>296</v>
      </c>
      <c r="F3" s="102" t="s">
        <v>297</v>
      </c>
      <c r="G3" s="102" t="s">
        <v>298</v>
      </c>
      <c r="H3" s="102" t="s">
        <v>299</v>
      </c>
      <c r="I3" s="102" t="s">
        <v>300</v>
      </c>
    </row>
    <row r="4" spans="1:9" x14ac:dyDescent="0.25">
      <c r="A4" s="62" t="s">
        <v>301</v>
      </c>
      <c r="B4" s="94"/>
      <c r="C4" s="94"/>
      <c r="D4" s="63">
        <v>0</v>
      </c>
      <c r="E4" s="63">
        <v>0</v>
      </c>
      <c r="F4" s="39">
        <v>0</v>
      </c>
      <c r="G4" s="39">
        <v>0</v>
      </c>
      <c r="H4" s="39">
        <v>0</v>
      </c>
      <c r="I4" s="7">
        <v>0</v>
      </c>
    </row>
    <row r="5" spans="1:9" x14ac:dyDescent="0.25">
      <c r="A5" s="62" t="s">
        <v>302</v>
      </c>
      <c r="B5" s="94"/>
      <c r="C5" s="94"/>
      <c r="D5" s="63">
        <v>0</v>
      </c>
      <c r="E5" s="63">
        <v>0</v>
      </c>
      <c r="F5" s="39">
        <v>0</v>
      </c>
      <c r="G5" s="39">
        <v>0</v>
      </c>
      <c r="H5" s="39">
        <v>0</v>
      </c>
      <c r="I5" s="7">
        <v>0</v>
      </c>
    </row>
    <row r="6" spans="1:9" x14ac:dyDescent="0.25">
      <c r="A6" s="62" t="s">
        <v>303</v>
      </c>
      <c r="B6" s="94"/>
      <c r="C6" s="94"/>
      <c r="D6" s="63">
        <v>0</v>
      </c>
      <c r="E6" s="63">
        <v>0</v>
      </c>
      <c r="F6" s="39">
        <v>0</v>
      </c>
      <c r="G6" s="39">
        <v>0</v>
      </c>
      <c r="H6" s="39">
        <v>0</v>
      </c>
      <c r="I6" s="7">
        <v>0</v>
      </c>
    </row>
    <row r="7" spans="1:9" x14ac:dyDescent="0.25">
      <c r="A7" s="64" t="s">
        <v>368</v>
      </c>
      <c r="B7" s="65"/>
      <c r="C7" s="65"/>
      <c r="D7" s="66"/>
      <c r="E7" s="66"/>
      <c r="F7" s="67"/>
      <c r="G7" s="67"/>
      <c r="H7" s="68">
        <f>SUM(H4:H6)</f>
        <v>0</v>
      </c>
      <c r="I7" s="69">
        <f>SUM(I4:I6)</f>
        <v>0</v>
      </c>
    </row>
  </sheetData>
  <customSheetViews>
    <customSheetView guid="{7AE059DB-4A82-45F3-B3C8-A058B7BDCC5A}" showPageBreaks="1" fitToPage="1" showRuler="0">
      <selection activeCell="G25" sqref="G25"/>
      <pageMargins left="0" right="0" top="0" bottom="0" header="0" footer="0"/>
      <pageSetup paperSize="9" scale="5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K7" sqref="K7"/>
      <pageMargins left="0" right="0" top="0" bottom="0" header="0" footer="0"/>
      <pageSetup paperSize="9" scale="57"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nettobudsjetterte virksomheter i henhold til de statlige regnskapsstandardene (SRS)</oddHeader>
  </headerFooter>
  <ignoredErrors>
    <ignoredError sqref="H7:I7"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3"/>
  <sheetViews>
    <sheetView zoomScaleNormal="100" workbookViewId="0">
      <selection activeCell="F59" sqref="F59"/>
    </sheetView>
  </sheetViews>
  <sheetFormatPr baseColWidth="10" defaultColWidth="11.42578125" defaultRowHeight="15" customHeight="1" x14ac:dyDescent="0.25"/>
  <cols>
    <col min="1" max="1" width="48.140625" style="7" customWidth="1"/>
    <col min="2" max="2" width="15.7109375" style="7" customWidth="1"/>
    <col min="3" max="3" width="5.7109375" style="7" customWidth="1"/>
    <col min="4" max="4" width="15.7109375" style="7" customWidth="1"/>
    <col min="5" max="16384" width="11.42578125" style="7"/>
  </cols>
  <sheetData>
    <row r="1" spans="1:4" ht="20.25" x14ac:dyDescent="0.3">
      <c r="A1" s="278" t="s">
        <v>304</v>
      </c>
      <c r="B1" s="52"/>
      <c r="C1" s="52"/>
      <c r="D1" s="52"/>
    </row>
    <row r="2" spans="1:4" ht="15" customHeight="1" x14ac:dyDescent="0.25">
      <c r="A2" s="30"/>
    </row>
    <row r="3" spans="1:4" ht="15" customHeight="1" x14ac:dyDescent="0.25">
      <c r="A3" s="30"/>
      <c r="B3" s="274">
        <f>Resultatregnskap!C3</f>
        <v>46022</v>
      </c>
      <c r="C3" s="274"/>
      <c r="D3" s="274">
        <f>Resultatregnskap!D3</f>
        <v>45657</v>
      </c>
    </row>
    <row r="4" spans="1:4" ht="15" customHeight="1" x14ac:dyDescent="0.25">
      <c r="A4" s="1" t="s">
        <v>305</v>
      </c>
    </row>
    <row r="5" spans="1:4" ht="15" customHeight="1" x14ac:dyDescent="0.25">
      <c r="A5" s="49" t="s">
        <v>306</v>
      </c>
      <c r="B5" s="54">
        <v>0</v>
      </c>
      <c r="C5" s="54"/>
      <c r="D5" s="54">
        <v>0</v>
      </c>
    </row>
    <row r="6" spans="1:4" ht="15" customHeight="1" x14ac:dyDescent="0.25">
      <c r="A6" s="49" t="s">
        <v>307</v>
      </c>
      <c r="B6" s="54">
        <v>0</v>
      </c>
      <c r="C6" s="54"/>
      <c r="D6" s="54">
        <v>0</v>
      </c>
    </row>
    <row r="7" spans="1:4" ht="15" customHeight="1" x14ac:dyDescent="0.25">
      <c r="A7" s="49" t="s">
        <v>308</v>
      </c>
      <c r="B7" s="54">
        <v>0</v>
      </c>
      <c r="C7" s="54"/>
      <c r="D7" s="54">
        <v>0</v>
      </c>
    </row>
    <row r="8" spans="1:4" ht="15" customHeight="1" x14ac:dyDescent="0.25">
      <c r="A8" s="71" t="s">
        <v>309</v>
      </c>
      <c r="B8" s="54">
        <v>0</v>
      </c>
      <c r="C8" s="54"/>
      <c r="D8" s="54">
        <v>0</v>
      </c>
    </row>
    <row r="9" spans="1:4" ht="15" customHeight="1" x14ac:dyDescent="0.25">
      <c r="A9" s="72" t="s">
        <v>310</v>
      </c>
      <c r="B9" s="28">
        <f>SUM(B5:B8)</f>
        <v>0</v>
      </c>
      <c r="C9" s="28"/>
      <c r="D9" s="28">
        <f>SUM(D5:D8)</f>
        <v>0</v>
      </c>
    </row>
    <row r="10" spans="1:4" ht="15" customHeight="1" x14ac:dyDescent="0.25">
      <c r="A10" s="35"/>
      <c r="B10" s="22"/>
      <c r="C10" s="22"/>
      <c r="D10" s="23"/>
    </row>
    <row r="11" spans="1:4" ht="15" customHeight="1" x14ac:dyDescent="0.25">
      <c r="A11" s="35" t="s">
        <v>311</v>
      </c>
      <c r="B11" s="36"/>
      <c r="C11" s="36"/>
      <c r="D11" s="54"/>
    </row>
    <row r="12" spans="1:4" ht="15" customHeight="1" x14ac:dyDescent="0.25">
      <c r="A12" s="32" t="s">
        <v>312</v>
      </c>
      <c r="B12" s="54">
        <v>0</v>
      </c>
      <c r="C12" s="54"/>
      <c r="D12" s="54">
        <v>0</v>
      </c>
    </row>
    <row r="13" spans="1:4" ht="15" customHeight="1" x14ac:dyDescent="0.25">
      <c r="A13" s="32" t="s">
        <v>313</v>
      </c>
      <c r="B13" s="54">
        <v>0</v>
      </c>
      <c r="C13" s="54"/>
      <c r="D13" s="54">
        <v>0</v>
      </c>
    </row>
    <row r="14" spans="1:4" ht="15" customHeight="1" x14ac:dyDescent="0.25">
      <c r="A14" s="32" t="s">
        <v>314</v>
      </c>
      <c r="B14" s="54">
        <v>0</v>
      </c>
      <c r="C14" s="54"/>
      <c r="D14" s="54">
        <v>0</v>
      </c>
    </row>
    <row r="15" spans="1:4" ht="15" customHeight="1" x14ac:dyDescent="0.25">
      <c r="A15" s="32" t="s">
        <v>315</v>
      </c>
      <c r="B15" s="54">
        <v>0</v>
      </c>
      <c r="C15" s="54"/>
      <c r="D15" s="54">
        <v>0</v>
      </c>
    </row>
    <row r="16" spans="1:4" ht="15" customHeight="1" x14ac:dyDescent="0.25">
      <c r="A16" s="32" t="s">
        <v>316</v>
      </c>
      <c r="B16" s="54">
        <v>0</v>
      </c>
      <c r="C16" s="54"/>
      <c r="D16" s="54">
        <v>0</v>
      </c>
    </row>
    <row r="17" spans="1:4" ht="15" customHeight="1" x14ac:dyDescent="0.25">
      <c r="A17" s="73" t="s">
        <v>317</v>
      </c>
      <c r="B17" s="28">
        <f>SUM(B12:B16)</f>
        <v>0</v>
      </c>
      <c r="C17" s="28"/>
      <c r="D17" s="28">
        <f>SUM(D12:D16)</f>
        <v>0</v>
      </c>
    </row>
    <row r="18" spans="1:4" ht="15" customHeight="1" x14ac:dyDescent="0.25">
      <c r="B18" s="22"/>
      <c r="C18" s="22"/>
      <c r="D18" s="23"/>
    </row>
    <row r="19" spans="1:4" ht="15" customHeight="1" x14ac:dyDescent="0.25">
      <c r="A19" s="27" t="s">
        <v>318</v>
      </c>
      <c r="B19" s="28">
        <f>B9-B17</f>
        <v>0</v>
      </c>
      <c r="C19" s="28"/>
      <c r="D19" s="28">
        <f>D9-D17</f>
        <v>0</v>
      </c>
    </row>
    <row r="23" spans="1:4" ht="15" customHeight="1" x14ac:dyDescent="0.25">
      <c r="A23" s="108"/>
    </row>
  </sheetData>
  <customSheetViews>
    <customSheetView guid="{7AE059DB-4A82-45F3-B3C8-A058B7BDCC5A}" showPageBreaks="1" fitToPage="1" showRuler="0">
      <selection activeCell="G25" sqref="G25"/>
      <pageMargins left="0" right="0" top="0" bottom="0" header="0" footer="0"/>
      <pageSetup paperSize="9" scale="9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26" sqref="A26"/>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7"/>
  <sheetViews>
    <sheetView zoomScaleNormal="100" workbookViewId="0">
      <selection activeCell="F59" sqref="F59"/>
    </sheetView>
  </sheetViews>
  <sheetFormatPr baseColWidth="10" defaultColWidth="11.42578125" defaultRowHeight="15.75" x14ac:dyDescent="0.25"/>
  <cols>
    <col min="1" max="1" width="40.7109375" style="7" customWidth="1"/>
    <col min="2" max="2" width="15.7109375" style="7" customWidth="1"/>
    <col min="3" max="3" width="5.7109375" style="7" customWidth="1"/>
    <col min="4" max="4" width="15.7109375" style="7" customWidth="1"/>
    <col min="5" max="16384" width="11.42578125" style="7"/>
  </cols>
  <sheetData>
    <row r="1" spans="1:4" ht="20.25" x14ac:dyDescent="0.3">
      <c r="A1" s="275" t="s">
        <v>319</v>
      </c>
      <c r="B1" s="51"/>
      <c r="C1" s="51"/>
      <c r="D1" s="52"/>
    </row>
    <row r="2" spans="1:4" x14ac:dyDescent="0.25">
      <c r="B2" s="1"/>
      <c r="C2" s="1"/>
    </row>
    <row r="3" spans="1:4" x14ac:dyDescent="0.25">
      <c r="B3" s="274">
        <f>Resultatregnskap!C3</f>
        <v>46022</v>
      </c>
      <c r="C3" s="274"/>
      <c r="D3" s="274">
        <f>Resultatregnskap!D3</f>
        <v>45657</v>
      </c>
    </row>
    <row r="4" spans="1:4" x14ac:dyDescent="0.25">
      <c r="B4" s="1"/>
      <c r="C4" s="1"/>
    </row>
    <row r="5" spans="1:4" x14ac:dyDescent="0.25">
      <c r="A5" s="7" t="s">
        <v>320</v>
      </c>
      <c r="B5" s="23">
        <v>0</v>
      </c>
      <c r="C5" s="23"/>
      <c r="D5" s="23">
        <v>0</v>
      </c>
    </row>
    <row r="6" spans="1:4" x14ac:dyDescent="0.25">
      <c r="A6" s="7" t="s">
        <v>281</v>
      </c>
      <c r="B6" s="23">
        <v>0</v>
      </c>
      <c r="C6" s="23"/>
      <c r="D6" s="23">
        <v>0</v>
      </c>
    </row>
    <row r="7" spans="1:4" x14ac:dyDescent="0.25">
      <c r="A7" s="27" t="s">
        <v>321</v>
      </c>
      <c r="B7" s="28">
        <f>SUM(B5:B6)</f>
        <v>0</v>
      </c>
      <c r="C7" s="28"/>
      <c r="D7" s="28">
        <f>SUM(D5:D6)</f>
        <v>0</v>
      </c>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0" sqref="A10"/>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31"/>
  <sheetViews>
    <sheetView zoomScaleNormal="100" workbookViewId="0">
      <selection activeCell="F59" sqref="F59"/>
    </sheetView>
  </sheetViews>
  <sheetFormatPr baseColWidth="10" defaultColWidth="11.42578125" defaultRowHeight="15.75" x14ac:dyDescent="0.25"/>
  <cols>
    <col min="1" max="1" width="56" style="7" customWidth="1"/>
    <col min="2" max="2" width="15.7109375" style="7" customWidth="1"/>
    <col min="3" max="3" width="5.7109375" style="7" customWidth="1"/>
    <col min="4" max="4" width="15.7109375" style="7" customWidth="1"/>
    <col min="5" max="16384" width="11.42578125" style="7"/>
  </cols>
  <sheetData>
    <row r="1" spans="1:4" ht="20.25" x14ac:dyDescent="0.3">
      <c r="A1" s="275" t="s">
        <v>322</v>
      </c>
      <c r="B1" s="51"/>
      <c r="C1" s="51"/>
      <c r="D1" s="52"/>
    </row>
    <row r="2" spans="1:4" x14ac:dyDescent="0.25">
      <c r="B2" s="1"/>
      <c r="C2" s="1"/>
    </row>
    <row r="3" spans="1:4" x14ac:dyDescent="0.25">
      <c r="A3" s="1" t="s">
        <v>323</v>
      </c>
      <c r="B3" s="274"/>
      <c r="C3" s="274"/>
      <c r="D3" s="274"/>
    </row>
    <row r="4" spans="1:4" x14ac:dyDescent="0.25">
      <c r="B4" s="274">
        <f>Resultatregnskap!C3</f>
        <v>46022</v>
      </c>
      <c r="C4" s="274"/>
      <c r="D4" s="274">
        <f>Resultatregnskap!D3</f>
        <v>45657</v>
      </c>
    </row>
    <row r="5" spans="1:4" x14ac:dyDescent="0.25">
      <c r="B5" s="1"/>
      <c r="C5" s="1"/>
    </row>
    <row r="6" spans="1:4" x14ac:dyDescent="0.25">
      <c r="A6" s="7" t="s">
        <v>324</v>
      </c>
      <c r="B6" s="23">
        <v>0</v>
      </c>
      <c r="C6" s="23"/>
      <c r="D6" s="23">
        <v>0</v>
      </c>
    </row>
    <row r="7" spans="1:4" x14ac:dyDescent="0.25">
      <c r="A7" s="7" t="s">
        <v>325</v>
      </c>
      <c r="B7" s="23">
        <v>0</v>
      </c>
      <c r="C7" s="23"/>
      <c r="D7" s="23">
        <v>0</v>
      </c>
    </row>
    <row r="8" spans="1:4" x14ac:dyDescent="0.25">
      <c r="A8" s="7" t="s">
        <v>326</v>
      </c>
      <c r="B8" s="23">
        <v>0</v>
      </c>
      <c r="C8" s="23"/>
      <c r="D8" s="23">
        <v>0</v>
      </c>
    </row>
    <row r="9" spans="1:4" x14ac:dyDescent="0.25">
      <c r="A9" s="27" t="s">
        <v>327</v>
      </c>
      <c r="B9" s="28">
        <f>SUM(B6:B8)</f>
        <v>0</v>
      </c>
      <c r="C9" s="28"/>
      <c r="D9" s="28">
        <f>SUM(D6:D8)</f>
        <v>0</v>
      </c>
    </row>
    <row r="10" spans="1:4" x14ac:dyDescent="0.25">
      <c r="B10" s="1"/>
      <c r="C10" s="1"/>
    </row>
    <row r="11" spans="1:4" x14ac:dyDescent="0.25">
      <c r="A11" s="1" t="s">
        <v>328</v>
      </c>
      <c r="B11" s="274"/>
      <c r="C11" s="274"/>
      <c r="D11" s="274"/>
    </row>
    <row r="12" spans="1:4" x14ac:dyDescent="0.25">
      <c r="B12" s="274">
        <f>B4</f>
        <v>46022</v>
      </c>
      <c r="C12" s="274"/>
      <c r="D12" s="274">
        <f>D4</f>
        <v>45657</v>
      </c>
    </row>
    <row r="13" spans="1:4" x14ac:dyDescent="0.25">
      <c r="B13" s="1"/>
      <c r="C13" s="1"/>
    </row>
    <row r="14" spans="1:4" x14ac:dyDescent="0.25">
      <c r="A14" s="7" t="s">
        <v>324</v>
      </c>
      <c r="B14" s="23">
        <v>0</v>
      </c>
      <c r="C14" s="23"/>
      <c r="D14" s="23">
        <v>0</v>
      </c>
    </row>
    <row r="15" spans="1:4" x14ac:dyDescent="0.25">
      <c r="A15" s="7" t="s">
        <v>325</v>
      </c>
      <c r="B15" s="23">
        <v>0</v>
      </c>
      <c r="C15" s="23"/>
      <c r="D15" s="23">
        <v>0</v>
      </c>
    </row>
    <row r="16" spans="1:4" x14ac:dyDescent="0.25">
      <c r="A16" s="7" t="s">
        <v>326</v>
      </c>
      <c r="B16" s="23">
        <v>0</v>
      </c>
      <c r="C16" s="23"/>
      <c r="D16" s="23">
        <v>0</v>
      </c>
    </row>
    <row r="17" spans="1:4" x14ac:dyDescent="0.25">
      <c r="A17" s="27" t="s">
        <v>329</v>
      </c>
      <c r="B17" s="28">
        <f>SUM(B14:B16)</f>
        <v>0</v>
      </c>
      <c r="C17" s="28"/>
      <c r="D17" s="28">
        <f>SUM(D14:D16)</f>
        <v>0</v>
      </c>
    </row>
    <row r="18" spans="1:4" x14ac:dyDescent="0.25">
      <c r="B18" s="1"/>
      <c r="C18" s="1"/>
    </row>
    <row r="19" spans="1:4" x14ac:dyDescent="0.25">
      <c r="A19" s="21"/>
      <c r="B19" s="1"/>
      <c r="C19" s="1"/>
    </row>
    <row r="20" spans="1:4" x14ac:dyDescent="0.25">
      <c r="A20" s="21"/>
      <c r="B20" s="1"/>
      <c r="C20" s="1"/>
    </row>
    <row r="21" spans="1:4" x14ac:dyDescent="0.25">
      <c r="B21" s="1"/>
      <c r="C21" s="1"/>
    </row>
    <row r="22" spans="1:4" x14ac:dyDescent="0.25">
      <c r="B22" s="1"/>
      <c r="C22" s="1"/>
    </row>
    <row r="23" spans="1:4" x14ac:dyDescent="0.25">
      <c r="B23" s="1"/>
      <c r="C23" s="1"/>
    </row>
    <row r="24" spans="1:4" x14ac:dyDescent="0.25">
      <c r="B24" s="1"/>
      <c r="C24" s="1"/>
    </row>
    <row r="25" spans="1:4" x14ac:dyDescent="0.25">
      <c r="A25" s="21"/>
      <c r="B25" s="1"/>
      <c r="C25" s="1"/>
    </row>
    <row r="26" spans="1:4" x14ac:dyDescent="0.25">
      <c r="B26" s="1"/>
      <c r="C26" s="1"/>
    </row>
    <row r="27" spans="1:4" x14ac:dyDescent="0.25">
      <c r="B27" s="1"/>
      <c r="C27" s="1"/>
    </row>
    <row r="28" spans="1:4" x14ac:dyDescent="0.25">
      <c r="B28" s="1"/>
      <c r="C28" s="1"/>
    </row>
    <row r="29" spans="1:4" x14ac:dyDescent="0.25">
      <c r="A29" s="1"/>
    </row>
    <row r="31" spans="1:4" x14ac:dyDescent="0.25">
      <c r="A31" s="1"/>
    </row>
  </sheetData>
  <customSheetViews>
    <customSheetView guid="{7AE059DB-4A82-45F3-B3C8-A058B7BDCC5A}" showPageBreaks="1" fitToPage="1" showRuler="0">
      <selection activeCell="G25" sqref="G25"/>
      <pageMargins left="0" right="0" top="0" bottom="0" header="0" footer="0"/>
      <pageSetup paperSize="9" scale="8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3"/>
  <sheetViews>
    <sheetView zoomScaleNormal="100" workbookViewId="0">
      <selection activeCell="F59" sqref="F59"/>
    </sheetView>
  </sheetViews>
  <sheetFormatPr baseColWidth="10" defaultColWidth="11.42578125" defaultRowHeight="15.75" x14ac:dyDescent="0.25"/>
  <cols>
    <col min="1" max="1" width="40.7109375" style="7" customWidth="1"/>
    <col min="2" max="2" width="15.7109375" style="7" customWidth="1"/>
    <col min="3" max="3" width="5.7109375" style="7" customWidth="1"/>
    <col min="4" max="4" width="15.7109375" style="7" customWidth="1"/>
    <col min="5" max="16384" width="11.42578125" style="7"/>
  </cols>
  <sheetData>
    <row r="1" spans="1:4" ht="20.25" x14ac:dyDescent="0.3">
      <c r="A1" s="275" t="s">
        <v>330</v>
      </c>
      <c r="B1" s="52"/>
      <c r="C1" s="52"/>
      <c r="D1" s="52"/>
    </row>
    <row r="3" spans="1:4" x14ac:dyDescent="0.25">
      <c r="A3" s="298"/>
      <c r="B3" s="274">
        <f>Resultatregnskap!C3</f>
        <v>46022</v>
      </c>
      <c r="C3" s="274"/>
      <c r="D3" s="274">
        <f>Resultatregnskap!D3</f>
        <v>45657</v>
      </c>
    </row>
    <row r="4" spans="1:4" x14ac:dyDescent="0.25">
      <c r="A4" s="1"/>
      <c r="B4" s="58"/>
      <c r="C4" s="58"/>
      <c r="D4" s="58"/>
    </row>
    <row r="5" spans="1:4" x14ac:dyDescent="0.25">
      <c r="A5" s="7" t="s">
        <v>331</v>
      </c>
      <c r="B5" s="59">
        <v>0</v>
      </c>
      <c r="C5" s="59"/>
      <c r="D5" s="59">
        <v>0</v>
      </c>
    </row>
    <row r="6" spans="1:4" x14ac:dyDescent="0.25">
      <c r="A6" s="7" t="s">
        <v>332</v>
      </c>
      <c r="B6" s="59">
        <v>0</v>
      </c>
      <c r="C6" s="59"/>
      <c r="D6" s="59">
        <v>0</v>
      </c>
    </row>
    <row r="7" spans="1:4" x14ac:dyDescent="0.25">
      <c r="A7" s="7" t="s">
        <v>333</v>
      </c>
      <c r="B7" s="59">
        <v>0</v>
      </c>
      <c r="C7" s="59"/>
      <c r="D7" s="59">
        <v>0</v>
      </c>
    </row>
    <row r="8" spans="1:4" x14ac:dyDescent="0.25">
      <c r="A8" s="7" t="s">
        <v>334</v>
      </c>
      <c r="B8" s="59">
        <v>0</v>
      </c>
      <c r="C8" s="59"/>
      <c r="D8" s="59">
        <v>0</v>
      </c>
    </row>
    <row r="9" spans="1:4" x14ac:dyDescent="0.25">
      <c r="A9" s="7" t="s">
        <v>335</v>
      </c>
      <c r="B9" s="59">
        <v>0</v>
      </c>
      <c r="C9" s="59"/>
      <c r="D9" s="59">
        <v>0</v>
      </c>
    </row>
    <row r="10" spans="1:4" x14ac:dyDescent="0.25">
      <c r="A10" s="7" t="s">
        <v>336</v>
      </c>
      <c r="B10" s="59">
        <v>0</v>
      </c>
      <c r="C10" s="59"/>
      <c r="D10" s="59">
        <v>0</v>
      </c>
    </row>
    <row r="11" spans="1:4" x14ac:dyDescent="0.25">
      <c r="A11" s="7" t="s">
        <v>76</v>
      </c>
      <c r="B11" s="59">
        <v>0</v>
      </c>
      <c r="C11" s="59"/>
      <c r="D11" s="59">
        <v>0</v>
      </c>
    </row>
    <row r="12" spans="1:4" s="1" customFormat="1" x14ac:dyDescent="0.25">
      <c r="A12" s="89" t="s">
        <v>337</v>
      </c>
      <c r="B12" s="60">
        <f>SUM(B5:B11)</f>
        <v>0</v>
      </c>
      <c r="C12" s="60"/>
      <c r="D12" s="60">
        <f>SUM(D5:D11)</f>
        <v>0</v>
      </c>
    </row>
    <row r="13" spans="1:4" x14ac:dyDescent="0.25">
      <c r="A13" s="21"/>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8"/>
  <sheetViews>
    <sheetView zoomScaleNormal="100" workbookViewId="0">
      <selection activeCell="F59" sqref="F59"/>
    </sheetView>
  </sheetViews>
  <sheetFormatPr baseColWidth="10" defaultColWidth="11.42578125" defaultRowHeight="15.75" x14ac:dyDescent="0.25"/>
  <cols>
    <col min="1" max="1" width="59" style="7" customWidth="1"/>
    <col min="2" max="2" width="15.7109375" style="7" customWidth="1"/>
    <col min="3" max="3" width="5.7109375" style="7" customWidth="1"/>
    <col min="4" max="4" width="15.7109375" style="7" customWidth="1"/>
    <col min="5" max="16384" width="11.42578125" style="7"/>
  </cols>
  <sheetData>
    <row r="1" spans="1:4" ht="20.25" x14ac:dyDescent="0.3">
      <c r="A1" s="275" t="s">
        <v>338</v>
      </c>
      <c r="B1" s="51"/>
      <c r="C1" s="51"/>
      <c r="D1" s="52"/>
    </row>
    <row r="2" spans="1:4" x14ac:dyDescent="0.25">
      <c r="B2" s="1"/>
      <c r="C2" s="1"/>
    </row>
    <row r="3" spans="1:4" x14ac:dyDescent="0.25">
      <c r="B3" s="274">
        <f>Resultatregnskap!C3</f>
        <v>46022</v>
      </c>
      <c r="C3" s="274"/>
      <c r="D3" s="274">
        <f>Resultatregnskap!D3</f>
        <v>45657</v>
      </c>
    </row>
    <row r="4" spans="1:4" x14ac:dyDescent="0.25">
      <c r="B4" s="1"/>
      <c r="C4" s="1"/>
    </row>
    <row r="5" spans="1:4" x14ac:dyDescent="0.25">
      <c r="A5" s="7" t="s">
        <v>339</v>
      </c>
      <c r="B5" s="23">
        <v>0</v>
      </c>
      <c r="C5" s="23"/>
      <c r="D5" s="23">
        <v>0</v>
      </c>
    </row>
    <row r="6" spans="1:4" x14ac:dyDescent="0.25">
      <c r="A6" s="7" t="s">
        <v>340</v>
      </c>
      <c r="B6" s="23">
        <v>0</v>
      </c>
      <c r="C6" s="23"/>
      <c r="D6" s="23">
        <v>0</v>
      </c>
    </row>
    <row r="7" spans="1:4" x14ac:dyDescent="0.25">
      <c r="A7" s="7" t="s">
        <v>341</v>
      </c>
      <c r="B7" s="23">
        <v>0</v>
      </c>
      <c r="C7" s="23"/>
      <c r="D7" s="23">
        <v>0</v>
      </c>
    </row>
    <row r="8" spans="1:4" x14ac:dyDescent="0.25">
      <c r="A8" s="27" t="s">
        <v>90</v>
      </c>
      <c r="B8" s="28">
        <f>SUM(B5:B7)</f>
        <v>0</v>
      </c>
      <c r="C8" s="28"/>
      <c r="D8" s="28">
        <f>SUM(D5:D7)</f>
        <v>0</v>
      </c>
    </row>
  </sheetData>
  <customSheetViews>
    <customSheetView guid="{7AE059DB-4A82-45F3-B3C8-A058B7BDCC5A}" showPageBreaks="1" fitToPage="1" showRuler="0">
      <selection activeCell="G25" sqref="G25"/>
      <pageMargins left="0" right="0" top="0" bottom="0" header="0" footer="0"/>
      <pageSetup paperSize="9" scale="7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8"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F226-5E6C-434A-9F99-1B9D79E810EF}">
  <dimension ref="A1:D33"/>
  <sheetViews>
    <sheetView zoomScaleNormal="100" workbookViewId="0">
      <selection activeCell="F59" sqref="F59"/>
    </sheetView>
  </sheetViews>
  <sheetFormatPr baseColWidth="10" defaultColWidth="11.42578125" defaultRowHeight="15.75" x14ac:dyDescent="0.25"/>
  <cols>
    <col min="1" max="1" width="73.7109375" style="136" customWidth="1"/>
    <col min="2" max="4" width="15.7109375" style="136" customWidth="1"/>
    <col min="5" max="16384" width="11.42578125" style="136"/>
  </cols>
  <sheetData>
    <row r="1" spans="1:4" ht="20.25" x14ac:dyDescent="0.3">
      <c r="A1" s="292" t="s">
        <v>342</v>
      </c>
      <c r="B1" s="167"/>
      <c r="C1" s="159"/>
      <c r="D1" s="159"/>
    </row>
    <row r="2" spans="1:4" x14ac:dyDescent="0.25">
      <c r="A2" s="151"/>
      <c r="B2" s="153"/>
      <c r="C2" s="153"/>
      <c r="D2" s="299"/>
    </row>
    <row r="3" spans="1:4" x14ac:dyDescent="0.25">
      <c r="A3" s="151"/>
      <c r="B3" s="153">
        <f>+Resultatregnskap!C3</f>
        <v>46022</v>
      </c>
      <c r="C3" s="153">
        <f>+Resultatregnskap!D3</f>
        <v>45657</v>
      </c>
      <c r="D3" s="299" t="s">
        <v>18</v>
      </c>
    </row>
    <row r="4" spans="1:4" x14ac:dyDescent="0.25">
      <c r="A4" s="157" t="s">
        <v>343</v>
      </c>
      <c r="B4" s="166"/>
      <c r="C4" s="165"/>
      <c r="D4" s="165"/>
    </row>
    <row r="5" spans="1:4" x14ac:dyDescent="0.25">
      <c r="A5" s="136" t="s">
        <v>344</v>
      </c>
      <c r="B5" s="161">
        <v>0</v>
      </c>
      <c r="C5" s="161">
        <v>0</v>
      </c>
      <c r="D5" s="161">
        <f>B5-C5</f>
        <v>0</v>
      </c>
    </row>
    <row r="6" spans="1:4" x14ac:dyDescent="0.25">
      <c r="A6" s="136" t="s">
        <v>345</v>
      </c>
      <c r="B6" s="161">
        <v>0</v>
      </c>
      <c r="C6" s="161">
        <v>0</v>
      </c>
      <c r="D6" s="161">
        <f>B6-C6</f>
        <v>0</v>
      </c>
    </row>
    <row r="7" spans="1:4" x14ac:dyDescent="0.25">
      <c r="A7" s="164" t="s">
        <v>346</v>
      </c>
      <c r="B7" s="163">
        <v>0</v>
      </c>
      <c r="C7" s="163">
        <v>0</v>
      </c>
      <c r="D7" s="163">
        <f>B7-C7</f>
        <v>0</v>
      </c>
    </row>
    <row r="8" spans="1:4" x14ac:dyDescent="0.25">
      <c r="A8" s="136" t="s">
        <v>347</v>
      </c>
      <c r="B8" s="160">
        <f>SUM(B5:B7)</f>
        <v>0</v>
      </c>
      <c r="C8" s="160">
        <f>SUM(C5:C7)</f>
        <v>0</v>
      </c>
      <c r="D8" s="160">
        <f>SUM(D5:D7)</f>
        <v>0</v>
      </c>
    </row>
    <row r="9" spans="1:4" x14ac:dyDescent="0.25">
      <c r="B9" s="160"/>
      <c r="C9" s="161"/>
      <c r="D9" s="161"/>
    </row>
    <row r="10" spans="1:4" x14ac:dyDescent="0.25">
      <c r="A10" s="157" t="s">
        <v>348</v>
      </c>
      <c r="B10" s="160"/>
      <c r="C10" s="161"/>
      <c r="D10" s="161"/>
    </row>
    <row r="11" spans="1:4" x14ac:dyDescent="0.25">
      <c r="A11" s="136" t="s">
        <v>344</v>
      </c>
      <c r="B11" s="161">
        <v>0</v>
      </c>
      <c r="C11" s="161">
        <v>0</v>
      </c>
      <c r="D11" s="161">
        <f>B11-C11</f>
        <v>0</v>
      </c>
    </row>
    <row r="12" spans="1:4" x14ac:dyDescent="0.25">
      <c r="A12" s="136" t="s">
        <v>345</v>
      </c>
      <c r="B12" s="161">
        <v>0</v>
      </c>
      <c r="C12" s="161">
        <v>0</v>
      </c>
      <c r="D12" s="161">
        <f>B12-C12</f>
        <v>0</v>
      </c>
    </row>
    <row r="13" spans="1:4" x14ac:dyDescent="0.25">
      <c r="A13" s="164" t="s">
        <v>346</v>
      </c>
      <c r="B13" s="163">
        <v>0</v>
      </c>
      <c r="C13" s="163">
        <v>0</v>
      </c>
      <c r="D13" s="163">
        <f>B13-C13</f>
        <v>0</v>
      </c>
    </row>
    <row r="14" spans="1:4" x14ac:dyDescent="0.25">
      <c r="A14" s="136" t="s">
        <v>349</v>
      </c>
      <c r="B14" s="160">
        <f>SUM(B11:B13)</f>
        <v>0</v>
      </c>
      <c r="C14" s="160">
        <f>SUM(C11:C13)</f>
        <v>0</v>
      </c>
      <c r="D14" s="160">
        <f>SUM(D11:D13)</f>
        <v>0</v>
      </c>
    </row>
    <row r="15" spans="1:4" x14ac:dyDescent="0.25">
      <c r="B15" s="160"/>
      <c r="C15" s="160"/>
      <c r="D15" s="160"/>
    </row>
    <row r="16" spans="1:4" x14ac:dyDescent="0.25">
      <c r="A16" s="154" t="s">
        <v>350</v>
      </c>
      <c r="B16" s="162">
        <f>B8+B14</f>
        <v>0</v>
      </c>
      <c r="C16" s="162">
        <f>C8+C14</f>
        <v>0</v>
      </c>
      <c r="D16" s="162">
        <f>D8+D14</f>
        <v>0</v>
      </c>
    </row>
    <row r="17" spans="1:4" x14ac:dyDescent="0.25">
      <c r="A17" s="156"/>
      <c r="B17" s="160"/>
      <c r="C17" s="160"/>
      <c r="D17" s="160"/>
    </row>
    <row r="18" spans="1:4" x14ac:dyDescent="0.25">
      <c r="A18" s="156"/>
      <c r="B18" s="160"/>
      <c r="C18" s="160"/>
      <c r="D18" s="160"/>
    </row>
    <row r="19" spans="1:4" x14ac:dyDescent="0.25">
      <c r="A19" s="151"/>
      <c r="B19" s="160"/>
      <c r="C19" s="160"/>
      <c r="D19" s="160"/>
    </row>
    <row r="20" spans="1:4" x14ac:dyDescent="0.25">
      <c r="B20" s="153"/>
      <c r="C20" s="153"/>
      <c r="D20" s="299"/>
    </row>
    <row r="21" spans="1:4" x14ac:dyDescent="0.25">
      <c r="A21" s="157"/>
      <c r="B21" s="160"/>
      <c r="C21" s="160"/>
      <c r="D21" s="160"/>
    </row>
    <row r="22" spans="1:4" x14ac:dyDescent="0.25">
      <c r="B22" s="161"/>
      <c r="C22" s="161"/>
      <c r="D22" s="161"/>
    </row>
    <row r="23" spans="1:4" x14ac:dyDescent="0.25">
      <c r="B23" s="161"/>
      <c r="C23" s="161"/>
      <c r="D23" s="161"/>
    </row>
    <row r="24" spans="1:4" x14ac:dyDescent="0.25">
      <c r="B24" s="161"/>
      <c r="C24" s="161"/>
      <c r="D24" s="161"/>
    </row>
    <row r="25" spans="1:4" x14ac:dyDescent="0.25">
      <c r="B25" s="160"/>
      <c r="C25" s="160"/>
      <c r="D25" s="160"/>
    </row>
    <row r="26" spans="1:4" x14ac:dyDescent="0.25">
      <c r="B26" s="160"/>
      <c r="C26" s="160"/>
      <c r="D26" s="160"/>
    </row>
    <row r="27" spans="1:4" x14ac:dyDescent="0.25">
      <c r="A27" s="157"/>
      <c r="B27" s="160"/>
      <c r="C27" s="160"/>
      <c r="D27" s="160"/>
    </row>
    <row r="28" spans="1:4" x14ac:dyDescent="0.25">
      <c r="B28" s="161"/>
      <c r="C28" s="161"/>
      <c r="D28" s="161"/>
    </row>
    <row r="29" spans="1:4" x14ac:dyDescent="0.25">
      <c r="B29" s="161"/>
      <c r="C29" s="161"/>
      <c r="D29" s="161"/>
    </row>
    <row r="30" spans="1:4" x14ac:dyDescent="0.25">
      <c r="B30" s="161"/>
      <c r="C30" s="161"/>
      <c r="D30" s="161"/>
    </row>
    <row r="31" spans="1:4" x14ac:dyDescent="0.25">
      <c r="B31" s="160"/>
      <c r="C31" s="160"/>
      <c r="D31" s="160"/>
    </row>
    <row r="32" spans="1:4" x14ac:dyDescent="0.25">
      <c r="B32" s="161"/>
      <c r="C32" s="161"/>
      <c r="D32" s="161"/>
    </row>
    <row r="33" spans="1:4" x14ac:dyDescent="0.25">
      <c r="A33" s="156"/>
      <c r="B33" s="160"/>
      <c r="C33" s="160"/>
      <c r="D33" s="160"/>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105F-AEEE-465E-B38C-D49DC8206532}">
  <dimension ref="A1:D16"/>
  <sheetViews>
    <sheetView zoomScaleNormal="100" workbookViewId="0">
      <selection activeCell="F59" sqref="F59"/>
    </sheetView>
  </sheetViews>
  <sheetFormatPr baseColWidth="10" defaultColWidth="11.42578125" defaultRowHeight="15.75" x14ac:dyDescent="0.25"/>
  <cols>
    <col min="1" max="1" width="73.7109375" style="136" customWidth="1"/>
    <col min="2" max="4" width="15.7109375" style="136" customWidth="1"/>
    <col min="5" max="16384" width="11.42578125" style="136"/>
  </cols>
  <sheetData>
    <row r="1" spans="1:4" ht="20.25" x14ac:dyDescent="0.3">
      <c r="A1" s="292" t="s">
        <v>351</v>
      </c>
      <c r="B1" s="167"/>
      <c r="C1" s="159"/>
      <c r="D1" s="159"/>
    </row>
    <row r="2" spans="1:4" x14ac:dyDescent="0.25">
      <c r="A2" s="151"/>
      <c r="B2" s="160"/>
      <c r="C2" s="160"/>
      <c r="D2" s="160"/>
    </row>
    <row r="3" spans="1:4" x14ac:dyDescent="0.25">
      <c r="B3" s="153">
        <f>+Resultatregnskap!C3</f>
        <v>46022</v>
      </c>
      <c r="C3" s="153">
        <f>+Resultatregnskap!D3</f>
        <v>45657</v>
      </c>
      <c r="D3" s="299" t="s">
        <v>18</v>
      </c>
    </row>
    <row r="4" spans="1:4" x14ac:dyDescent="0.25">
      <c r="A4" s="157" t="s">
        <v>352</v>
      </c>
      <c r="B4" s="160"/>
      <c r="C4" s="160"/>
      <c r="D4" s="160"/>
    </row>
    <row r="5" spans="1:4" x14ac:dyDescent="0.25">
      <c r="A5" s="136" t="s">
        <v>344</v>
      </c>
      <c r="B5" s="161">
        <v>0</v>
      </c>
      <c r="C5" s="161">
        <v>0</v>
      </c>
      <c r="D5" s="161">
        <f>B5-C5</f>
        <v>0</v>
      </c>
    </row>
    <row r="6" spans="1:4" x14ac:dyDescent="0.25">
      <c r="A6" s="136" t="s">
        <v>345</v>
      </c>
      <c r="B6" s="161">
        <v>0</v>
      </c>
      <c r="C6" s="161">
        <v>0</v>
      </c>
      <c r="D6" s="161">
        <f>B6-C6</f>
        <v>0</v>
      </c>
    </row>
    <row r="7" spans="1:4" x14ac:dyDescent="0.25">
      <c r="A7" s="164" t="s">
        <v>346</v>
      </c>
      <c r="B7" s="163">
        <v>0</v>
      </c>
      <c r="C7" s="163">
        <v>0</v>
      </c>
      <c r="D7" s="161">
        <f>B7-C7</f>
        <v>0</v>
      </c>
    </row>
    <row r="8" spans="1:4" x14ac:dyDescent="0.25">
      <c r="A8" s="136" t="s">
        <v>353</v>
      </c>
      <c r="B8" s="160">
        <f>SUM(B5:B7)</f>
        <v>0</v>
      </c>
      <c r="C8" s="160">
        <f>SUM(C5:C7)</f>
        <v>0</v>
      </c>
      <c r="D8" s="168">
        <f>SUM(D5:D7)</f>
        <v>0</v>
      </c>
    </row>
    <row r="9" spans="1:4" x14ac:dyDescent="0.25">
      <c r="B9" s="160"/>
      <c r="C9" s="160"/>
      <c r="D9" s="160"/>
    </row>
    <row r="10" spans="1:4" x14ac:dyDescent="0.25">
      <c r="A10" s="157" t="s">
        <v>354</v>
      </c>
      <c r="B10" s="160"/>
      <c r="C10" s="160"/>
      <c r="D10" s="160"/>
    </row>
    <row r="11" spans="1:4" x14ac:dyDescent="0.25">
      <c r="A11" s="136" t="s">
        <v>344</v>
      </c>
      <c r="B11" s="161">
        <v>0</v>
      </c>
      <c r="C11" s="161">
        <v>0</v>
      </c>
      <c r="D11" s="161">
        <f>B11-C11</f>
        <v>0</v>
      </c>
    </row>
    <row r="12" spans="1:4" x14ac:dyDescent="0.25">
      <c r="A12" s="136" t="s">
        <v>345</v>
      </c>
      <c r="B12" s="161">
        <v>0</v>
      </c>
      <c r="C12" s="161">
        <v>0</v>
      </c>
      <c r="D12" s="161">
        <f>B12-C12</f>
        <v>0</v>
      </c>
    </row>
    <row r="13" spans="1:4" x14ac:dyDescent="0.25">
      <c r="A13" s="164" t="s">
        <v>346</v>
      </c>
      <c r="B13" s="163">
        <v>0</v>
      </c>
      <c r="C13" s="163">
        <v>0</v>
      </c>
      <c r="D13" s="163">
        <f>B13-C13</f>
        <v>0</v>
      </c>
    </row>
    <row r="14" spans="1:4" x14ac:dyDescent="0.25">
      <c r="A14" s="136" t="s">
        <v>355</v>
      </c>
      <c r="B14" s="160">
        <f>SUM(B11:B13)</f>
        <v>0</v>
      </c>
      <c r="C14" s="160">
        <f>SUM(C11:C13)</f>
        <v>0</v>
      </c>
      <c r="D14" s="160">
        <f>SUM(D11:D13)</f>
        <v>0</v>
      </c>
    </row>
    <row r="15" spans="1:4" x14ac:dyDescent="0.25">
      <c r="A15" s="164"/>
      <c r="B15" s="163"/>
      <c r="C15" s="163"/>
      <c r="D15" s="163"/>
    </row>
    <row r="16" spans="1:4" x14ac:dyDescent="0.25">
      <c r="A16" s="154" t="s">
        <v>356</v>
      </c>
      <c r="B16" s="162">
        <f>B8-B14</f>
        <v>0</v>
      </c>
      <c r="C16" s="162">
        <f>C8-C14</f>
        <v>0</v>
      </c>
      <c r="D16" s="162">
        <f>D8-D14</f>
        <v>0</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21"/>
  <sheetViews>
    <sheetView zoomScaleNormal="100" workbookViewId="0">
      <selection activeCell="A12" sqref="A12"/>
    </sheetView>
  </sheetViews>
  <sheetFormatPr baseColWidth="10" defaultColWidth="11.42578125" defaultRowHeight="15.75" x14ac:dyDescent="0.25"/>
  <cols>
    <col min="1" max="1" width="55.140625" style="7" customWidth="1"/>
    <col min="2" max="2" width="15.7109375" style="7" customWidth="1"/>
    <col min="3" max="3" width="5.7109375" style="7" customWidth="1"/>
    <col min="4" max="4" width="15.7109375" style="7" customWidth="1"/>
    <col min="5" max="16384" width="11.42578125" style="7"/>
  </cols>
  <sheetData>
    <row r="1" spans="1:4" ht="20.25" x14ac:dyDescent="0.3">
      <c r="A1" s="275" t="s">
        <v>357</v>
      </c>
      <c r="B1" s="52"/>
      <c r="C1" s="52"/>
      <c r="D1" s="52"/>
    </row>
    <row r="3" spans="1:4" x14ac:dyDescent="0.25">
      <c r="A3" s="298"/>
      <c r="B3" s="274">
        <f>Resultatregnskap!C3</f>
        <v>46022</v>
      </c>
      <c r="C3" s="274"/>
      <c r="D3" s="274">
        <f>Resultatregnskap!D3</f>
        <v>45657</v>
      </c>
    </row>
    <row r="4" spans="1:4" x14ac:dyDescent="0.25">
      <c r="A4" s="1"/>
      <c r="B4" s="58"/>
      <c r="C4" s="58"/>
      <c r="D4" s="58"/>
    </row>
    <row r="5" spans="1:4" x14ac:dyDescent="0.25">
      <c r="A5" s="7" t="s">
        <v>358</v>
      </c>
      <c r="B5" s="59">
        <v>0</v>
      </c>
      <c r="C5" s="59"/>
      <c r="D5" s="59">
        <v>0</v>
      </c>
    </row>
    <row r="6" spans="1:4" x14ac:dyDescent="0.25">
      <c r="A6" s="7" t="s">
        <v>359</v>
      </c>
      <c r="B6" s="59">
        <v>0</v>
      </c>
      <c r="C6" s="59"/>
      <c r="D6" s="59">
        <v>0</v>
      </c>
    </row>
    <row r="7" spans="1:4" x14ac:dyDescent="0.25">
      <c r="A7" s="7" t="s">
        <v>406</v>
      </c>
      <c r="B7" s="300">
        <v>0</v>
      </c>
      <c r="C7" s="300"/>
      <c r="D7" s="300">
        <v>0</v>
      </c>
    </row>
    <row r="8" spans="1:4" x14ac:dyDescent="0.25">
      <c r="A8" s="7" t="s">
        <v>360</v>
      </c>
      <c r="B8" s="59">
        <v>0</v>
      </c>
      <c r="C8" s="59"/>
      <c r="D8" s="59">
        <v>0</v>
      </c>
    </row>
    <row r="9" spans="1:4" x14ac:dyDescent="0.25">
      <c r="A9" s="7" t="s">
        <v>118</v>
      </c>
      <c r="B9" s="59">
        <v>0</v>
      </c>
      <c r="C9" s="59"/>
      <c r="D9" s="59">
        <v>0</v>
      </c>
    </row>
    <row r="10" spans="1:4" x14ac:dyDescent="0.25">
      <c r="A10" s="89" t="s">
        <v>361</v>
      </c>
      <c r="B10" s="60">
        <f>SUM(B5:B9)</f>
        <v>0</v>
      </c>
      <c r="C10" s="60"/>
      <c r="D10" s="60">
        <f>SUM(D5:D9)</f>
        <v>0</v>
      </c>
    </row>
    <row r="11" spans="1:4" x14ac:dyDescent="0.25">
      <c r="A11" s="21"/>
    </row>
    <row r="20" spans="1:4" x14ac:dyDescent="0.25">
      <c r="A20" s="1"/>
    </row>
    <row r="21" spans="1:4" x14ac:dyDescent="0.25">
      <c r="A21" s="350"/>
      <c r="B21" s="350"/>
      <c r="C21" s="350"/>
      <c r="D21" s="350"/>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mergeCells count="1">
    <mergeCell ref="A21:D21"/>
  </mergeCells>
  <phoneticPr fontId="15"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7E1506-6C04-4AFA-A23A-5BD82BA88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84D46E-3BEB-4B52-9FBD-8F00140DF7EE}">
  <ds:schemaRef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72070625-34a7-4b50-b998-4dc2a8d9a16c"/>
    <ds:schemaRef ds:uri="http://schemas.microsoft.com/office/2006/documentManagement/types"/>
    <ds:schemaRef ds:uri="c2c940b1-81eb-4862-ad94-5822e372a285"/>
    <ds:schemaRef ds:uri="http://www.w3.org/XML/1998/namespace"/>
    <ds:schemaRef ds:uri="http://purl.org/dc/dcmitype/"/>
  </ds:schemaRefs>
</ds:datastoreItem>
</file>

<file path=customXml/itemProps3.xml><?xml version="1.0" encoding="utf-8"?>
<ds:datastoreItem xmlns:ds="http://schemas.openxmlformats.org/officeDocument/2006/customXml" ds:itemID="{CE5AD855-C7AD-4253-B96D-E356EC3810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26</vt:i4>
      </vt:variant>
      <vt:variant>
        <vt:lpstr>Navngitte områder</vt:lpstr>
      </vt:variant>
      <vt:variant>
        <vt:i4>2</vt:i4>
      </vt:variant>
    </vt:vector>
  </HeadingPairs>
  <TitlesOfParts>
    <vt:vector size="28" baseType="lpstr">
      <vt:lpstr>Endringer i rapporteringspakken</vt:lpstr>
      <vt:lpstr>Bevilgningsrapportering</vt:lpstr>
      <vt:lpstr>Note C</vt:lpstr>
      <vt:lpstr>Resultatregnskap</vt:lpstr>
      <vt:lpstr>Balanse - eiendeler</vt:lpstr>
      <vt:lpstr>Balanse - statens kap og gjeld </vt:lpstr>
      <vt:lpstr>Kontantstrøm nettobudsjetterte</vt:lpstr>
      <vt:lpstr>Note1</vt:lpstr>
      <vt:lpstr>Note2</vt:lpstr>
      <vt:lpstr>Note3</vt:lpstr>
      <vt:lpstr>Note4</vt:lpstr>
      <vt:lpstr>Note5 </vt:lpstr>
      <vt:lpstr>Note6</vt:lpstr>
      <vt:lpstr>Note7</vt:lpstr>
      <vt:lpstr>Note8</vt:lpstr>
      <vt:lpstr>Note9 </vt:lpstr>
      <vt:lpstr>Note10 </vt:lpstr>
      <vt:lpstr>Note11</vt:lpstr>
      <vt:lpstr>Note12</vt:lpstr>
      <vt:lpstr>Note13</vt:lpstr>
      <vt:lpstr>Note14</vt:lpstr>
      <vt:lpstr>Note15</vt:lpstr>
      <vt:lpstr>Note16</vt:lpstr>
      <vt:lpstr>Note17</vt:lpstr>
      <vt:lpstr>Note18</vt:lpstr>
      <vt:lpstr>Note19</vt:lpstr>
      <vt:lpstr>Bevilgningsrapportering!Utskriftsområde</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cp:lastPrinted>2025-12-09T16:03:16Z</cp:lastPrinted>
  <dcterms:created xsi:type="dcterms:W3CDTF">2005-10-21T07:03:32Z</dcterms:created>
  <dcterms:modified xsi:type="dcterms:W3CDTF">2025-12-12T13:48:25Z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