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Maler for årsrapportering/Årsregnskapet 2025/"/>
    </mc:Choice>
  </mc:AlternateContent>
  <xr:revisionPtr revIDLastSave="81" documentId="8_{49979E65-4AF6-4869-8246-2E058E0BC902}" xr6:coauthVersionLast="47" xr6:coauthVersionMax="47" xr10:uidLastSave="{22239CAF-DBA6-4E54-9096-BB06BF66A90F}"/>
  <bookViews>
    <workbookView xWindow="30555" yWindow="0" windowWidth="29010" windowHeight="20460" tabRatio="678" xr2:uid="{00000000-000D-0000-FFFF-FFFF00000000}"/>
  </bookViews>
  <sheets>
    <sheet name="Endringer i rapporteringspakken" sheetId="36" r:id="rId1"/>
    <sheet name="Bevilgningsrapportering" sheetId="52" r:id="rId2"/>
    <sheet name="Artskontorapportering" sheetId="51" r:id="rId3"/>
    <sheet name="Resultatregnskap" sheetId="32" r:id="rId4"/>
    <sheet name="Balanse - eiendeler" sheetId="2" r:id="rId5"/>
    <sheet name="Balanse - statens kap og gjeld" sheetId="3" r:id="rId6"/>
  </sheets>
  <definedNames>
    <definedName name="_xlnm.Print_Area" localSheetId="3">Resultatregnskap!$A$1:$D$45</definedName>
  </definedNames>
  <calcPr calcId="191028"/>
  <customWorkbookViews>
    <customWorkbookView name="Vibeke Araberg Karlsen - Personlig visning" guid="{E08F6C1E-EA7C-4AAA-84BE-D7F298563247}" mergeInterval="0" personalView="1" maximized="1" windowWidth="1276" windowHeight="852" tabRatio="678" activeSheetId="29"/>
    <customWorkbookView name="Peter Olgyai - Personlig visning" guid="{7AE059DB-4A82-45F3-B3C8-A058B7BDCC5A}" mergeInterval="0" personalView="1" maximized="1" windowWidth="1276" windowHeight="832" tabRatio="67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51" l="1"/>
  <c r="B56" i="51"/>
  <c r="D48" i="3" l="1"/>
  <c r="C48" i="3"/>
  <c r="D52" i="2" l="1"/>
  <c r="C52" i="2"/>
  <c r="G15" i="52" l="1"/>
  <c r="F15" i="52"/>
  <c r="F17" i="52" s="1"/>
  <c r="H4" i="52"/>
  <c r="H15" i="52" l="1"/>
  <c r="G17" i="52"/>
  <c r="C35" i="32"/>
  <c r="D35" i="32"/>
  <c r="D19" i="3" l="1"/>
  <c r="C19" i="3"/>
  <c r="D11" i="3"/>
  <c r="C11" i="3"/>
  <c r="C33" i="51" l="1"/>
  <c r="B33" i="51"/>
  <c r="C51" i="51" l="1"/>
  <c r="B51" i="51"/>
  <c r="H37" i="52" l="1"/>
  <c r="H36" i="52"/>
  <c r="G24" i="52"/>
  <c r="F24" i="52"/>
  <c r="H21" i="52"/>
  <c r="H6" i="52"/>
  <c r="H5" i="52"/>
  <c r="H3" i="52"/>
  <c r="G26" i="52" l="1"/>
  <c r="G31" i="52" s="1"/>
  <c r="C67" i="51"/>
  <c r="B67" i="51"/>
  <c r="C41" i="51"/>
  <c r="B41" i="51"/>
  <c r="C37" i="51"/>
  <c r="B37" i="51"/>
  <c r="C26" i="51"/>
  <c r="B26" i="51"/>
  <c r="C20" i="51"/>
  <c r="B20" i="51"/>
  <c r="C14" i="51"/>
  <c r="B14" i="51"/>
  <c r="C8" i="51"/>
  <c r="B8" i="51"/>
  <c r="B16" i="51" l="1"/>
  <c r="B28" i="51"/>
  <c r="C16" i="51"/>
  <c r="C28" i="51"/>
  <c r="C53" i="51" l="1"/>
  <c r="B53" i="51"/>
  <c r="D27" i="3"/>
  <c r="C27" i="3"/>
  <c r="D40" i="3" l="1"/>
  <c r="C40" i="3"/>
  <c r="D15" i="3"/>
  <c r="D21" i="3" s="1"/>
  <c r="C15" i="3"/>
  <c r="C21" i="3" s="1"/>
  <c r="C33" i="2"/>
  <c r="C25" i="2"/>
  <c r="D11" i="2"/>
  <c r="C11" i="2"/>
  <c r="D18" i="32"/>
  <c r="C18" i="32"/>
  <c r="D3" i="3" l="1"/>
  <c r="C3" i="3" l="1"/>
  <c r="D3" i="2"/>
  <c r="C3" i="2"/>
  <c r="C10" i="32"/>
  <c r="D10" i="32"/>
  <c r="C25" i="32"/>
  <c r="D25" i="32"/>
  <c r="C40" i="32"/>
  <c r="D40" i="32"/>
  <c r="C45" i="32"/>
  <c r="D45" i="32"/>
  <c r="C31" i="3"/>
  <c r="C42" i="3" s="1"/>
  <c r="C44" i="3" s="1"/>
  <c r="C50" i="3" s="1"/>
  <c r="D31" i="3"/>
  <c r="D42" i="3" s="1"/>
  <c r="D44" i="3" s="1"/>
  <c r="D50" i="3" s="1"/>
  <c r="C19" i="2"/>
  <c r="D19" i="2"/>
  <c r="D25" i="2"/>
  <c r="D33" i="2"/>
  <c r="C39" i="2"/>
  <c r="D39" i="2"/>
  <c r="C44" i="2"/>
  <c r="D44" i="2"/>
  <c r="D20" i="32" l="1"/>
  <c r="D27" i="32" s="1"/>
  <c r="D46" i="2"/>
  <c r="C27" i="2"/>
  <c r="C20" i="32"/>
  <c r="C27" i="32" s="1"/>
  <c r="C46" i="2"/>
  <c r="D27" i="2"/>
  <c r="D48" i="2" l="1"/>
  <c r="D54" i="2" s="1"/>
  <c r="C48" i="2"/>
  <c r="C54" i="2" s="1"/>
</calcChain>
</file>

<file path=xl/sharedStrings.xml><?xml version="1.0" encoding="utf-8"?>
<sst xmlns="http://schemas.openxmlformats.org/spreadsheetml/2006/main" count="251" uniqueCount="216">
  <si>
    <t>Utgiftskapittel</t>
  </si>
  <si>
    <t>Kapittelnavn</t>
  </si>
  <si>
    <t>Post</t>
  </si>
  <si>
    <t>Posttekst</t>
  </si>
  <si>
    <t>Note</t>
  </si>
  <si>
    <t>Samlet tildeling *</t>
  </si>
  <si>
    <t>Merutgift (-) og mindreutgift</t>
  </si>
  <si>
    <t>xxxx</t>
  </si>
  <si>
    <t>[Formålet/Virksomheten]</t>
  </si>
  <si>
    <t>xx</t>
  </si>
  <si>
    <t>Driftsutgifter</t>
  </si>
  <si>
    <t>Større utstyrsanskaffelser og vedlikehold</t>
  </si>
  <si>
    <t>Tilskudd</t>
  </si>
  <si>
    <t>Kjøp av aksjer</t>
  </si>
  <si>
    <t>[Virksomhet X(belastningsfullmakt)]</t>
  </si>
  <si>
    <t>Nettoordning, statlig betalt merverdiavgift</t>
  </si>
  <si>
    <t>01</t>
  </si>
  <si>
    <t>24xx</t>
  </si>
  <si>
    <t>[Forvaltningsbedriften]</t>
  </si>
  <si>
    <t>24-01</t>
  </si>
  <si>
    <t xml:space="preserve">      Driftsinntekter</t>
  </si>
  <si>
    <t>24-02</t>
  </si>
  <si>
    <t xml:space="preserve">      Driftsutgifter</t>
  </si>
  <si>
    <t>24-03</t>
  </si>
  <si>
    <t xml:space="preserve">     Avskrivninger</t>
  </si>
  <si>
    <t>24-04</t>
  </si>
  <si>
    <t xml:space="preserve">      Renter av statens kapital og mellomværende med statskassen</t>
  </si>
  <si>
    <t>24-05</t>
  </si>
  <si>
    <t xml:space="preserve">      Avsetning til investeringsformål</t>
  </si>
  <si>
    <t>24-06</t>
  </si>
  <si>
    <t xml:space="preserve">      Reguleringsfond</t>
  </si>
  <si>
    <t>Sum post 24 Driftsresultat</t>
  </si>
  <si>
    <t>Sum utgiftsført</t>
  </si>
  <si>
    <t>Inntektskapittel</t>
  </si>
  <si>
    <t>Merinntekt og mindreinntekt (-)</t>
  </si>
  <si>
    <t>Tilfeldige inntekter</t>
  </si>
  <si>
    <t>Ymse</t>
  </si>
  <si>
    <t>Folketrygdens inntekter</t>
  </si>
  <si>
    <t>72</t>
  </si>
  <si>
    <t>Arbeidsgiveravgift</t>
  </si>
  <si>
    <t>Sum inntektsført</t>
  </si>
  <si>
    <t>Netto rapportert til bevilgningsregnskapet</t>
  </si>
  <si>
    <t>Kapitalkontoer</t>
  </si>
  <si>
    <t>60xxxxxx</t>
  </si>
  <si>
    <t xml:space="preserve">Norges Bank KK /innbetalinger </t>
  </si>
  <si>
    <t>Norges Bank KK/utbetalinger</t>
  </si>
  <si>
    <t>7xxxxx</t>
  </si>
  <si>
    <t>Endring i mellomværende med statskassen</t>
  </si>
  <si>
    <t>Sum rapportert</t>
  </si>
  <si>
    <t>Beholdninger rapportert til kapitalregnskapet (31.12)</t>
  </si>
  <si>
    <t>Konto</t>
  </si>
  <si>
    <t>Tekst</t>
  </si>
  <si>
    <t>Endring</t>
  </si>
  <si>
    <t>xxxxxx</t>
  </si>
  <si>
    <t>[Aksjer]</t>
  </si>
  <si>
    <t>Mellomværende med statskassen</t>
  </si>
  <si>
    <t>Driftsinntekter rapportert til bevilgningsregnskapet</t>
  </si>
  <si>
    <t>Innbetalinger fra gebyrer</t>
  </si>
  <si>
    <t>Innbetalinger fra tilskudd og overføringer</t>
  </si>
  <si>
    <t>Salgs- og leieinnbetalinger</t>
  </si>
  <si>
    <t>Andre innbetalinger</t>
  </si>
  <si>
    <t>Sum innbetalinger fra drift</t>
  </si>
  <si>
    <t>Driftsutgifter rapportert til bevilgningsregnskapet</t>
  </si>
  <si>
    <t xml:space="preserve">Utbetalinger til lønn </t>
  </si>
  <si>
    <t>Utgifter til avskrivninger</t>
  </si>
  <si>
    <t>Andre utbetalinger til  drift</t>
  </si>
  <si>
    <t>Sum utbetalinger til drift</t>
  </si>
  <si>
    <t>Netto rapporterte driftsutgifter</t>
  </si>
  <si>
    <t>Investerings- og finansinntekter rapportert til bevilgningsregnskapet</t>
  </si>
  <si>
    <t>Innbetaling av finansinntekter</t>
  </si>
  <si>
    <t>Sum investerings- og finansinntekter</t>
  </si>
  <si>
    <t>Investerings- og finansutgifter rapportert til bevilgningsregnskapet</t>
  </si>
  <si>
    <t>Utbetaling til investeringer</t>
  </si>
  <si>
    <t>Utbetaling til kjøp av aksjer</t>
  </si>
  <si>
    <t>Utbetaling av finansutgifter</t>
  </si>
  <si>
    <t>Sum investerings- og finansutgifter</t>
  </si>
  <si>
    <t>Netto rapporterte investerings- og finansutgifter</t>
  </si>
  <si>
    <t>Disponeringer</t>
  </si>
  <si>
    <t>Avsetning til investeringsformål (ref. post 24 underpost 05)</t>
  </si>
  <si>
    <t>Til/fra reguleringsfond (ref. post 24 underpost 06)</t>
  </si>
  <si>
    <t>Sum disponeringer</t>
  </si>
  <si>
    <t>Innkrevingsvirksomhet og andre overføringer til staten</t>
  </si>
  <si>
    <t>Innbetaling av skatter, avgifter, gebyrer m.m.</t>
  </si>
  <si>
    <t>Sum innkrevingsvirksomhet og andre overføringer til staten</t>
  </si>
  <si>
    <t>Tilskuddsforvaltning og andre overføringer fra staten</t>
  </si>
  <si>
    <t>Utbetalinger av tilskudd og stønader</t>
  </si>
  <si>
    <t>Sum tilskuddsforvaltning og andre overføringer fra staten</t>
  </si>
  <si>
    <t>Inntekter og utgifter rapportert på felleskapitler *</t>
  </si>
  <si>
    <t>Gruppelivsforsikring konto 1985 (ref. kap. 5309, inntekt)</t>
  </si>
  <si>
    <t>Arbeidsgiveravgift konto 1986 (ref. kap. 5700, inntekt)</t>
  </si>
  <si>
    <t>Nettoføringsordning for merverdiavgift konto 1987 (ref. kap. 1633, utgift)</t>
  </si>
  <si>
    <t>Avsetning til investeringsformål (ref. kap 54xx, inntekt)</t>
  </si>
  <si>
    <t>Avskrivninger (ref. statskonto 5491.30, inntekt)</t>
  </si>
  <si>
    <t>Renter av statens faste kapital (ref. statskonto 5603.80, inntekt)</t>
  </si>
  <si>
    <t>Renter av mellomværende med statskassen (ref. statskonto 5603.81, inntekt)</t>
  </si>
  <si>
    <t xml:space="preserve">Netto rapporterte utgifter på felleskapitler </t>
  </si>
  <si>
    <t xml:space="preserve">Netto rapportert til bevilgningsregnskapet </t>
  </si>
  <si>
    <t>Oversikt over mellomværende med statskassen **</t>
  </si>
  <si>
    <t>Eiendeler og gjeld</t>
  </si>
  <si>
    <t>Fordringer</t>
  </si>
  <si>
    <t>Kontanter</t>
  </si>
  <si>
    <t>Bankkontoer med statlige midler utenfor Norges Bank</t>
  </si>
  <si>
    <t>Reguleringsfond</t>
  </si>
  <si>
    <t>Skyldig skattetrekk og andre trekk</t>
  </si>
  <si>
    <t>Skyldige offentlige avgifter</t>
  </si>
  <si>
    <t>Sum mellomværende med statskassen</t>
  </si>
  <si>
    <t>* Andre ev. inntekter/utgifter rapportert på felleskapitler spesifiseres på egne linjer ved behov.</t>
  </si>
  <si>
    <t>Resultatregnskap</t>
  </si>
  <si>
    <t>Driftsinntekter</t>
  </si>
  <si>
    <t>Inntekt fra bevilgninger</t>
  </si>
  <si>
    <t>Inntekt fra tilskudd og overføringer</t>
  </si>
  <si>
    <t>Inntekt fra gebyrer</t>
  </si>
  <si>
    <t>Salgs- og leieinntekter</t>
  </si>
  <si>
    <t>Andre driftsinntekter</t>
  </si>
  <si>
    <t>Sum driftsinntekter</t>
  </si>
  <si>
    <t>Driftskostnader</t>
  </si>
  <si>
    <t>Varekostnader</t>
  </si>
  <si>
    <t>Lønnskostnader</t>
  </si>
  <si>
    <t>Avskrivninger på varige driftsmidler og immaterielle eiendeler</t>
  </si>
  <si>
    <t>Nedskrivninger av varige driftsmidler og immaterielle eiendeler</t>
  </si>
  <si>
    <t>Andre driftskostnader</t>
  </si>
  <si>
    <t>Sum driftskostnader</t>
  </si>
  <si>
    <t>Driftsresultat</t>
  </si>
  <si>
    <t>Finansinntekter og finanskostnader</t>
  </si>
  <si>
    <t>Finansinntekter</t>
  </si>
  <si>
    <t>Finanskostnader</t>
  </si>
  <si>
    <t>Sum finansinntekter og finanskostnader</t>
  </si>
  <si>
    <t>Resultat av periodens aktiviteter</t>
  </si>
  <si>
    <t>Avregninger og disponeringer</t>
  </si>
  <si>
    <t>Avsetning til investeringsformål</t>
  </si>
  <si>
    <t>Til/fra reguleringsfond</t>
  </si>
  <si>
    <t>Driftsresultat post 24 - kontant til statskassen</t>
  </si>
  <si>
    <t>Disponering øvrig resultat forvaltningsbedrift</t>
  </si>
  <si>
    <t>Avregning med statskassen (bruttobudsjetterte)</t>
  </si>
  <si>
    <t>Sum avregninger og disponeringer</t>
  </si>
  <si>
    <t>Avgifter og gebyrer direkte til statskassen</t>
  </si>
  <si>
    <t>Avregning med statskassen innkrevingsvirksomhet</t>
  </si>
  <si>
    <t>Tilskudd til andre</t>
  </si>
  <si>
    <t>Avregning med statskassen tilskuddsforvaltning</t>
  </si>
  <si>
    <t>Balanse</t>
  </si>
  <si>
    <t>EIENDELER</t>
  </si>
  <si>
    <t>A. Anleggsmidler</t>
  </si>
  <si>
    <t>I Immaterielle eiendeler</t>
  </si>
  <si>
    <t>Programvare og lignende rettigheter</t>
  </si>
  <si>
    <t>Immaterielle eiendeler under utførelse</t>
  </si>
  <si>
    <t>Sum immaterielle eiendeler</t>
  </si>
  <si>
    <t>II Varige driftsmidler</t>
  </si>
  <si>
    <t>Tomter, bygninger og annen fast eiendom</t>
  </si>
  <si>
    <t>Maskiner og transportmidler</t>
  </si>
  <si>
    <t>Driftsløsøre, inventar, verktøy og lignende</t>
  </si>
  <si>
    <t>Anlegg under utførelse</t>
  </si>
  <si>
    <t>Infrastruktureiendeler</t>
  </si>
  <si>
    <t>Sum varige driftsmidler</t>
  </si>
  <si>
    <t>III Finansielle anleggsmidler</t>
  </si>
  <si>
    <t>Investeringer i aksjer og andeler</t>
  </si>
  <si>
    <t>Obligasjoner</t>
  </si>
  <si>
    <t>Andre fordringer</t>
  </si>
  <si>
    <t>Sum finansielle anleggsmidler</t>
  </si>
  <si>
    <t>Sum anleggsmidler</t>
  </si>
  <si>
    <t>B. Omløpsmidler</t>
  </si>
  <si>
    <t>I Beholdninger av varer og driftsmateriell</t>
  </si>
  <si>
    <t>Beholdninger av varer og driftsmateriell</t>
  </si>
  <si>
    <t>Sum beholdning av varer og driftsmateriell</t>
  </si>
  <si>
    <t>II Fordringer</t>
  </si>
  <si>
    <t>Kundefordringer</t>
  </si>
  <si>
    <t>Opptjente, ikke fakturerte inntekter</t>
  </si>
  <si>
    <t>Sum fordringer</t>
  </si>
  <si>
    <t>III Bankinnskudd, kontanter og lignende</t>
  </si>
  <si>
    <t>Bankinnskudd</t>
  </si>
  <si>
    <t>Kontanter og lignende</t>
  </si>
  <si>
    <t>Sum bankinnskudd, kontanter og lignende</t>
  </si>
  <si>
    <t>Sum omløpsmidler</t>
  </si>
  <si>
    <t>Sum eiendeler drift</t>
  </si>
  <si>
    <t>IV Fordringer vedrørende innkrevingsvirksomhet og andre overføringer</t>
  </si>
  <si>
    <t>Fordringer vedrørende innkrevingsvirksomhet og andre overføringer til staten</t>
  </si>
  <si>
    <t>Sum fordringer vedrørende innkrevingsvirksomhet og andre overføringer</t>
  </si>
  <si>
    <t>Sum eiendeler</t>
  </si>
  <si>
    <t>STATENS KAPITAL OG GJELD</t>
  </si>
  <si>
    <t>C. Statens kapital</t>
  </si>
  <si>
    <t>I Virksomhetskapital</t>
  </si>
  <si>
    <t>Opptjent virksomhetskapital</t>
  </si>
  <si>
    <t>Sum virksomhetskapital</t>
  </si>
  <si>
    <t>II Avregninger</t>
  </si>
  <si>
    <t>Avregnet med statskassen (bruttobudsjetterte)</t>
  </si>
  <si>
    <t>Sum avregninger</t>
  </si>
  <si>
    <t>Statens rentebærende kapital</t>
  </si>
  <si>
    <t>Sum statens kapital</t>
  </si>
  <si>
    <t>D. Gjeld</t>
  </si>
  <si>
    <t>I Avsetning for langsiktige forpliktelser</t>
  </si>
  <si>
    <t>Avsetninger langsiktige forpliktelser</t>
  </si>
  <si>
    <t>Sum avsetning for langsiktige forpliktelser</t>
  </si>
  <si>
    <t>II Annen langsiktig gjeld</t>
  </si>
  <si>
    <t>Øvrig langsiktig gjeld</t>
  </si>
  <si>
    <t>Sum annen langsiktig gjeld</t>
  </si>
  <si>
    <t>III Kortsiktig gjeld</t>
  </si>
  <si>
    <t>Leverandørgjeld</t>
  </si>
  <si>
    <t>Avsatte feriepenger</t>
  </si>
  <si>
    <t>Mottatt forskuddsbetaling</t>
  </si>
  <si>
    <t>Annen kortsiktig gjeld</t>
  </si>
  <si>
    <t>Sum kortsiktig gjeld</t>
  </si>
  <si>
    <t>Sum gjeld</t>
  </si>
  <si>
    <t>Sum statens kapital og gjeld drift</t>
  </si>
  <si>
    <t>IV Gjeld vedrørende tilskuddsforvaltning og andre overføringer</t>
  </si>
  <si>
    <t>Gjeld vedrørende tilskuddsforvaltning og andre overføringer fra staten</t>
  </si>
  <si>
    <t>Sum gjeld vedrørende tilskuddsforvaltning og andre overføringer</t>
  </si>
  <si>
    <t xml:space="preserve">Sum statens kapital og gjeld </t>
  </si>
  <si>
    <t>Avsatt pensjonspremie til Statens pensjonskasse</t>
  </si>
  <si>
    <t>Mottatte forskuddsbetalinger</t>
  </si>
  <si>
    <t>Lønn (negativ netto, for mye utbetalt lønn m.m.)</t>
  </si>
  <si>
    <t>Differanser på bank og uidentifiserte innbetalinger</t>
  </si>
  <si>
    <r>
      <rPr>
        <sz val="12"/>
        <rFont val="Times New Roman"/>
        <family val="1"/>
      </rPr>
      <t xml:space="preserve">** Spesifiser og legg til linjer ved behov. </t>
    </r>
    <r>
      <rPr>
        <u/>
        <sz val="12"/>
        <color theme="10"/>
        <rFont val="Times New Roman"/>
        <family val="1"/>
      </rPr>
      <t xml:space="preserve">Se veiledning over hva som skal inngå som en del av mellomværende med statskassen. </t>
    </r>
  </si>
  <si>
    <t>Oppstilling av bevilgningsrapportering, 31.12.2025</t>
  </si>
  <si>
    <t>Regnskap 2025</t>
  </si>
  <si>
    <t>Oppstilling av artskontorapporteringen 31.12.2025</t>
  </si>
  <si>
    <t>IV Statens rentebærende kapital</t>
  </si>
  <si>
    <t>Sum statens rentebærende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</si>
</sst>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rgb="FF00B050"/>
      <name val="Times New Roman"/>
      <family val="1"/>
    </font>
    <font>
      <sz val="11"/>
      <color theme="0"/>
      <name val="Calibri"/>
      <family val="2"/>
      <scheme val="minor"/>
    </font>
    <font>
      <b/>
      <sz val="16"/>
      <name val="Times New Roman"/>
      <family val="1"/>
    </font>
    <font>
      <sz val="11"/>
      <name val="Calibri"/>
      <family val="2"/>
      <scheme val="minor"/>
    </font>
    <font>
      <i/>
      <sz val="12"/>
      <color rgb="FF00B050"/>
      <name val="Times New Roman"/>
      <family val="1"/>
    </font>
    <font>
      <sz val="10"/>
      <color rgb="FF00B0F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2"/>
      <color theme="0" tint="-0.34998626667073579"/>
      <name val="Times New Roman"/>
      <family val="1"/>
    </font>
    <font>
      <strike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rgb="FF00B050"/>
      <name val="Times New Roman"/>
      <family val="1"/>
    </font>
    <font>
      <u/>
      <sz val="12"/>
      <color theme="1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18">
    <xf numFmtId="0" fontId="0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5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16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22" borderId="6" applyNumberFormat="0" applyAlignment="0" applyProtection="0"/>
    <xf numFmtId="0" fontId="19" fillId="22" borderId="6" applyNumberFormat="0" applyAlignment="0" applyProtection="0"/>
    <xf numFmtId="0" fontId="20" fillId="23" borderId="7" applyNumberFormat="0" applyAlignment="0" applyProtection="0"/>
    <xf numFmtId="0" fontId="18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6" applyNumberFormat="0" applyAlignment="0" applyProtection="0"/>
    <xf numFmtId="0" fontId="26" fillId="9" borderId="6" applyNumberFormat="0" applyAlignment="0" applyProtection="0"/>
    <xf numFmtId="0" fontId="27" fillId="0" borderId="11" applyNumberFormat="0" applyFill="0" applyAlignment="0" applyProtection="0"/>
    <xf numFmtId="164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0" fillId="23" borderId="7" applyNumberFormat="0" applyAlignment="0" applyProtection="0"/>
    <xf numFmtId="0" fontId="27" fillId="0" borderId="11" applyNumberFormat="0" applyFill="0" applyAlignment="0" applyProtection="0"/>
    <xf numFmtId="0" fontId="13" fillId="24" borderId="12" applyNumberFormat="0" applyFont="0" applyAlignment="0" applyProtection="0"/>
    <xf numFmtId="0" fontId="13" fillId="24" borderId="12" applyNumberFormat="0" applyFont="0" applyAlignment="0" applyProtection="0"/>
    <xf numFmtId="0" fontId="28" fillId="25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4" borderId="12" applyNumberFormat="0" applyFont="0" applyAlignment="0" applyProtection="0"/>
    <xf numFmtId="0" fontId="13" fillId="24" borderId="12" applyNumberFormat="0" applyFont="0" applyAlignment="0" applyProtection="0"/>
    <xf numFmtId="0" fontId="28" fillId="25" borderId="0" applyNumberFormat="0" applyBorder="0" applyAlignment="0" applyProtection="0"/>
    <xf numFmtId="0" fontId="29" fillId="22" borderId="13" applyNumberFormat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9" fillId="22" borderId="13" applyNumberForma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34" fillId="27" borderId="0" applyNumberFormat="0" applyBorder="0" applyAlignment="0" applyProtection="0"/>
    <xf numFmtId="0" fontId="6" fillId="0" borderId="0"/>
    <xf numFmtId="0" fontId="2" fillId="0" borderId="0"/>
    <xf numFmtId="165" fontId="6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2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40" fillId="0" borderId="0" applyNumberFormat="0" applyFill="0" applyBorder="0" applyAlignment="0" applyProtection="0"/>
  </cellStyleXfs>
  <cellXfs count="239">
    <xf numFmtId="0" fontId="0" fillId="0" borderId="0" xfId="0"/>
    <xf numFmtId="0" fontId="13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center" vertical="top" wrapText="1"/>
    </xf>
    <xf numFmtId="0" fontId="14" fillId="0" borderId="0" xfId="0" applyFont="1"/>
    <xf numFmtId="0" fontId="10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11" fillId="0" borderId="0" xfId="0" applyFont="1"/>
    <xf numFmtId="3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vertical="top" wrapText="1" indent="1"/>
    </xf>
    <xf numFmtId="0" fontId="10" fillId="0" borderId="3" xfId="0" applyFont="1" applyBorder="1" applyAlignment="1">
      <alignment horizontal="center" vertical="top" wrapText="1"/>
    </xf>
    <xf numFmtId="3" fontId="10" fillId="0" borderId="3" xfId="0" applyNumberFormat="1" applyFont="1" applyBorder="1" applyAlignment="1">
      <alignment horizontal="right" vertical="top" wrapText="1"/>
    </xf>
    <xf numFmtId="0" fontId="15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 indent="1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9" fillId="0" borderId="0" xfId="204" applyFont="1"/>
    <xf numFmtId="0" fontId="6" fillId="0" borderId="0" xfId="204"/>
    <xf numFmtId="0" fontId="35" fillId="0" borderId="15" xfId="204" applyFont="1" applyBorder="1"/>
    <xf numFmtId="49" fontId="9" fillId="0" borderId="0" xfId="204" applyNumberFormat="1" applyFont="1" applyAlignment="1">
      <alignment horizontal="center"/>
    </xf>
    <xf numFmtId="3" fontId="6" fillId="0" borderId="0" xfId="204" applyNumberFormat="1"/>
    <xf numFmtId="0" fontId="12" fillId="0" borderId="0" xfId="204" applyFont="1"/>
    <xf numFmtId="166" fontId="12" fillId="0" borderId="0" xfId="204" applyNumberFormat="1" applyFont="1"/>
    <xf numFmtId="165" fontId="36" fillId="0" borderId="0" xfId="206" applyFont="1" applyFill="1" applyBorder="1" applyAlignment="1">
      <alignment horizontal="center" vertical="top" wrapText="1"/>
    </xf>
    <xf numFmtId="0" fontId="35" fillId="0" borderId="1" xfId="0" applyFont="1" applyBorder="1"/>
    <xf numFmtId="0" fontId="2" fillId="0" borderId="0" xfId="208"/>
    <xf numFmtId="0" fontId="2" fillId="0" borderId="0" xfId="208" applyAlignment="1">
      <alignment wrapText="1"/>
    </xf>
    <xf numFmtId="0" fontId="36" fillId="0" borderId="0" xfId="208" applyFont="1"/>
    <xf numFmtId="164" fontId="6" fillId="0" borderId="0" xfId="209" applyFont="1"/>
    <xf numFmtId="166" fontId="6" fillId="0" borderId="0" xfId="209" applyNumberFormat="1" applyFont="1"/>
    <xf numFmtId="0" fontId="36" fillId="0" borderId="0" xfId="208" applyFont="1" applyAlignment="1">
      <alignment wrapText="1"/>
    </xf>
    <xf numFmtId="166" fontId="6" fillId="0" borderId="0" xfId="209" applyNumberFormat="1" applyFont="1" applyAlignment="1">
      <alignment wrapText="1"/>
    </xf>
    <xf numFmtId="164" fontId="6" fillId="0" borderId="0" xfId="209" applyFont="1" applyAlignment="1">
      <alignment wrapText="1"/>
    </xf>
    <xf numFmtId="0" fontId="33" fillId="0" borderId="3" xfId="0" applyFont="1" applyBorder="1" applyAlignment="1">
      <alignment horizontal="left" vertical="top" wrapText="1" indent="1"/>
    </xf>
    <xf numFmtId="0" fontId="37" fillId="0" borderId="3" xfId="0" applyFont="1" applyBorder="1" applyAlignment="1">
      <alignment vertical="top" wrapText="1"/>
    </xf>
    <xf numFmtId="165" fontId="36" fillId="0" borderId="0" xfId="206" applyFont="1" applyFill="1" applyBorder="1"/>
    <xf numFmtId="165" fontId="36" fillId="0" borderId="0" xfId="206" applyFont="1" applyFill="1" applyBorder="1" applyAlignment="1">
      <alignment horizontal="center"/>
    </xf>
    <xf numFmtId="165" fontId="6" fillId="0" borderId="0" xfId="206" applyFont="1"/>
    <xf numFmtId="166" fontId="6" fillId="0" borderId="0" xfId="206" applyNumberFormat="1" applyFont="1"/>
    <xf numFmtId="166" fontId="6" fillId="0" borderId="0" xfId="204" applyNumberFormat="1"/>
    <xf numFmtId="0" fontId="6" fillId="0" borderId="0" xfId="203" applyFont="1" applyFill="1" applyBorder="1" applyAlignment="1">
      <alignment vertical="top" wrapText="1"/>
    </xf>
    <xf numFmtId="166" fontId="6" fillId="0" borderId="0" xfId="206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38" fillId="0" borderId="0" xfId="0" applyFont="1"/>
    <xf numFmtId="0" fontId="10" fillId="0" borderId="27" xfId="204" applyFont="1" applyBorder="1"/>
    <xf numFmtId="0" fontId="10" fillId="0" borderId="16" xfId="204" applyFont="1" applyBorder="1"/>
    <xf numFmtId="0" fontId="8" fillId="0" borderId="15" xfId="203" applyFont="1" applyFill="1" applyBorder="1" applyAlignment="1">
      <alignment vertical="top" wrapText="1"/>
    </xf>
    <xf numFmtId="0" fontId="8" fillId="0" borderId="27" xfId="203" applyFont="1" applyFill="1" applyBorder="1" applyAlignment="1">
      <alignment horizontal="left" vertical="top" wrapText="1"/>
    </xf>
    <xf numFmtId="0" fontId="8" fillId="0" borderId="27" xfId="203" applyFont="1" applyFill="1" applyBorder="1" applyAlignment="1">
      <alignment horizontal="center" vertical="top" wrapText="1"/>
    </xf>
    <xf numFmtId="0" fontId="8" fillId="0" borderId="27" xfId="203" applyFont="1" applyFill="1" applyBorder="1" applyAlignment="1">
      <alignment horizontal="right" vertical="top" wrapText="1"/>
    </xf>
    <xf numFmtId="0" fontId="8" fillId="0" borderId="16" xfId="203" applyFont="1" applyFill="1" applyBorder="1" applyAlignment="1">
      <alignment horizontal="right" vertical="top" wrapText="1"/>
    </xf>
    <xf numFmtId="0" fontId="10" fillId="0" borderId="15" xfId="204" applyFont="1" applyBorder="1"/>
    <xf numFmtId="0" fontId="41" fillId="0" borderId="27" xfId="0" applyFont="1" applyBorder="1"/>
    <xf numFmtId="49" fontId="10" fillId="0" borderId="27" xfId="204" applyNumberFormat="1" applyFont="1" applyBorder="1" applyAlignment="1">
      <alignment horizontal="center"/>
    </xf>
    <xf numFmtId="0" fontId="10" fillId="0" borderId="27" xfId="204" applyFont="1" applyBorder="1" applyAlignment="1">
      <alignment horizontal="left"/>
    </xf>
    <xf numFmtId="3" fontId="10" fillId="0" borderId="27" xfId="204" applyNumberFormat="1" applyFont="1" applyBorder="1" applyAlignment="1">
      <alignment horizontal="right"/>
    </xf>
    <xf numFmtId="3" fontId="10" fillId="0" borderId="16" xfId="204" applyNumberFormat="1" applyFont="1" applyBorder="1" applyAlignment="1">
      <alignment horizontal="right"/>
    </xf>
    <xf numFmtId="0" fontId="10" fillId="0" borderId="17" xfId="204" applyFont="1" applyBorder="1" applyAlignment="1">
      <alignment vertical="center"/>
    </xf>
    <xf numFmtId="0" fontId="41" fillId="0" borderId="0" xfId="0" applyFont="1"/>
    <xf numFmtId="49" fontId="10" fillId="0" borderId="0" xfId="204" applyNumberFormat="1" applyFont="1" applyAlignment="1">
      <alignment horizontal="center" vertical="top"/>
    </xf>
    <xf numFmtId="0" fontId="10" fillId="0" borderId="0" xfId="204" applyFont="1" applyAlignment="1">
      <alignment vertical="top" wrapText="1"/>
    </xf>
    <xf numFmtId="0" fontId="10" fillId="0" borderId="0" xfId="204" applyFont="1" applyAlignment="1">
      <alignment horizontal="left" vertical="top"/>
    </xf>
    <xf numFmtId="3" fontId="10" fillId="0" borderId="0" xfId="204" applyNumberFormat="1" applyFont="1" applyAlignment="1">
      <alignment horizontal="right"/>
    </xf>
    <xf numFmtId="3" fontId="10" fillId="0" borderId="18" xfId="204" applyNumberFormat="1" applyFont="1" applyBorder="1" applyAlignment="1">
      <alignment horizontal="right"/>
    </xf>
    <xf numFmtId="0" fontId="10" fillId="0" borderId="17" xfId="204" applyFont="1" applyBorder="1"/>
    <xf numFmtId="49" fontId="10" fillId="0" borderId="0" xfId="204" applyNumberFormat="1" applyFont="1" applyAlignment="1">
      <alignment horizontal="center"/>
    </xf>
    <xf numFmtId="0" fontId="10" fillId="0" borderId="0" xfId="204" applyFont="1"/>
    <xf numFmtId="0" fontId="10" fillId="0" borderId="0" xfId="204" applyFont="1" applyAlignment="1">
      <alignment horizontal="left"/>
    </xf>
    <xf numFmtId="3" fontId="10" fillId="28" borderId="18" xfId="204" applyNumberFormat="1" applyFont="1" applyFill="1" applyBorder="1" applyAlignment="1">
      <alignment horizontal="right"/>
    </xf>
    <xf numFmtId="0" fontId="10" fillId="0" borderId="17" xfId="204" applyFont="1" applyBorder="1" applyAlignment="1">
      <alignment horizontal="left"/>
    </xf>
    <xf numFmtId="0" fontId="33" fillId="0" borderId="17" xfId="204" applyFont="1" applyBorder="1" applyAlignment="1">
      <alignment horizontal="left"/>
    </xf>
    <xf numFmtId="0" fontId="33" fillId="0" borderId="0" xfId="204" applyFont="1"/>
    <xf numFmtId="49" fontId="37" fillId="0" borderId="0" xfId="204" applyNumberFormat="1" applyFont="1" applyAlignment="1">
      <alignment horizontal="center"/>
    </xf>
    <xf numFmtId="0" fontId="37" fillId="0" borderId="0" xfId="204" applyFont="1"/>
    <xf numFmtId="0" fontId="15" fillId="0" borderId="0" xfId="204" applyFont="1" applyAlignment="1">
      <alignment horizontal="left"/>
    </xf>
    <xf numFmtId="3" fontId="15" fillId="0" borderId="0" xfId="204" applyNumberFormat="1" applyFont="1" applyAlignment="1">
      <alignment horizontal="right"/>
    </xf>
    <xf numFmtId="0" fontId="33" fillId="0" borderId="17" xfId="204" applyFont="1" applyBorder="1"/>
    <xf numFmtId="0" fontId="33" fillId="0" borderId="0" xfId="0" applyFont="1"/>
    <xf numFmtId="49" fontId="37" fillId="0" borderId="1" xfId="204" applyNumberFormat="1" applyFont="1" applyBorder="1" applyAlignment="1">
      <alignment horizontal="center"/>
    </xf>
    <xf numFmtId="0" fontId="37" fillId="0" borderId="1" xfId="204" applyFont="1" applyBorder="1"/>
    <xf numFmtId="0" fontId="15" fillId="0" borderId="1" xfId="204" applyFont="1" applyBorder="1" applyAlignment="1">
      <alignment horizontal="left"/>
    </xf>
    <xf numFmtId="3" fontId="15" fillId="0" borderId="1" xfId="204" applyNumberFormat="1" applyFont="1" applyBorder="1" applyAlignment="1">
      <alignment horizontal="right"/>
    </xf>
    <xf numFmtId="3" fontId="10" fillId="28" borderId="20" xfId="204" applyNumberFormat="1" applyFont="1" applyFill="1" applyBorder="1" applyAlignment="1">
      <alignment horizontal="right"/>
    </xf>
    <xf numFmtId="49" fontId="33" fillId="0" borderId="0" xfId="204" applyNumberFormat="1" applyFont="1" applyAlignment="1">
      <alignment horizontal="center"/>
    </xf>
    <xf numFmtId="3" fontId="10" fillId="26" borderId="18" xfId="204" applyNumberFormat="1" applyFont="1" applyFill="1" applyBorder="1" applyAlignment="1">
      <alignment horizontal="right"/>
    </xf>
    <xf numFmtId="0" fontId="10" fillId="0" borderId="19" xfId="204" applyFont="1" applyBorder="1" applyAlignment="1">
      <alignment horizontal="left"/>
    </xf>
    <xf numFmtId="0" fontId="15" fillId="0" borderId="15" xfId="211" applyFont="1" applyFill="1" applyBorder="1"/>
    <xf numFmtId="0" fontId="10" fillId="0" borderId="27" xfId="211" applyFont="1" applyFill="1" applyBorder="1" applyAlignment="1"/>
    <xf numFmtId="0" fontId="10" fillId="0" borderId="27" xfId="211" applyFont="1" applyFill="1" applyBorder="1"/>
    <xf numFmtId="3" fontId="10" fillId="0" borderId="27" xfId="211" applyNumberFormat="1" applyFont="1" applyFill="1" applyBorder="1" applyAlignment="1">
      <alignment horizontal="right"/>
    </xf>
    <xf numFmtId="3" fontId="42" fillId="28" borderId="16" xfId="211" applyNumberFormat="1" applyFont="1" applyFill="1" applyBorder="1" applyAlignment="1">
      <alignment horizontal="right"/>
    </xf>
    <xf numFmtId="0" fontId="15" fillId="0" borderId="17" xfId="211" applyFont="1" applyFill="1" applyBorder="1"/>
    <xf numFmtId="0" fontId="10" fillId="0" borderId="0" xfId="211" applyFont="1" applyFill="1" applyBorder="1" applyAlignment="1"/>
    <xf numFmtId="0" fontId="10" fillId="0" borderId="0" xfId="211" applyFont="1" applyFill="1" applyBorder="1"/>
    <xf numFmtId="3" fontId="10" fillId="0" borderId="0" xfId="211" applyNumberFormat="1" applyFont="1" applyFill="1" applyBorder="1" applyAlignment="1">
      <alignment horizontal="right"/>
    </xf>
    <xf numFmtId="3" fontId="10" fillId="0" borderId="18" xfId="211" applyNumberFormat="1" applyFont="1" applyFill="1" applyBorder="1" applyAlignment="1">
      <alignment horizontal="right"/>
    </xf>
    <xf numFmtId="0" fontId="8" fillId="0" borderId="4" xfId="203" applyFont="1" applyFill="1" applyBorder="1" applyAlignment="1">
      <alignment horizontal="left" vertical="top" wrapText="1"/>
    </xf>
    <xf numFmtId="0" fontId="8" fillId="0" borderId="2" xfId="203" applyFont="1" applyFill="1" applyBorder="1" applyAlignment="1">
      <alignment horizontal="left" vertical="top" wrapText="1"/>
    </xf>
    <xf numFmtId="0" fontId="8" fillId="0" borderId="2" xfId="203" applyFont="1" applyFill="1" applyBorder="1" applyAlignment="1">
      <alignment horizontal="center" vertical="top" wrapText="1"/>
    </xf>
    <xf numFmtId="0" fontId="8" fillId="0" borderId="2" xfId="203" applyFont="1" applyFill="1" applyBorder="1" applyAlignment="1">
      <alignment horizontal="right" vertical="top" wrapText="1"/>
    </xf>
    <xf numFmtId="0" fontId="8" fillId="0" borderId="5" xfId="203" applyFont="1" applyFill="1" applyBorder="1" applyAlignment="1">
      <alignment horizontal="right" vertical="top" wrapText="1"/>
    </xf>
    <xf numFmtId="3" fontId="10" fillId="0" borderId="0" xfId="204" applyNumberFormat="1" applyFont="1"/>
    <xf numFmtId="0" fontId="10" fillId="0" borderId="0" xfId="204" applyFont="1" applyAlignment="1">
      <alignment horizontal="center" vertical="center"/>
    </xf>
    <xf numFmtId="0" fontId="10" fillId="0" borderId="1" xfId="204" applyFont="1" applyBorder="1"/>
    <xf numFmtId="49" fontId="10" fillId="0" borderId="1" xfId="204" applyNumberFormat="1" applyFont="1" applyBorder="1" applyAlignment="1">
      <alignment horizontal="center"/>
    </xf>
    <xf numFmtId="0" fontId="10" fillId="0" borderId="1" xfId="211" applyFont="1" applyFill="1" applyBorder="1"/>
    <xf numFmtId="3" fontId="10" fillId="0" borderId="1" xfId="211" applyNumberFormat="1" applyFont="1" applyFill="1" applyBorder="1" applyAlignment="1">
      <alignment horizontal="right"/>
    </xf>
    <xf numFmtId="0" fontId="43" fillId="0" borderId="17" xfId="204" applyFont="1" applyBorder="1"/>
    <xf numFmtId="0" fontId="44" fillId="0" borderId="0" xfId="211" applyFont="1" applyFill="1" applyBorder="1" applyAlignment="1"/>
    <xf numFmtId="0" fontId="44" fillId="0" borderId="0" xfId="211" applyFont="1" applyFill="1" applyBorder="1"/>
    <xf numFmtId="3" fontId="42" fillId="28" borderId="18" xfId="211" applyNumberFormat="1" applyFont="1" applyFill="1" applyBorder="1" applyAlignment="1">
      <alignment horizontal="right"/>
    </xf>
    <xf numFmtId="0" fontId="10" fillId="0" borderId="21" xfId="204" applyFont="1" applyBorder="1"/>
    <xf numFmtId="0" fontId="44" fillId="0" borderId="22" xfId="211" applyFont="1" applyFill="1" applyBorder="1" applyAlignment="1"/>
    <xf numFmtId="0" fontId="44" fillId="0" borderId="22" xfId="211" applyFont="1" applyFill="1" applyBorder="1"/>
    <xf numFmtId="0" fontId="10" fillId="0" borderId="22" xfId="204" applyFont="1" applyBorder="1"/>
    <xf numFmtId="3" fontId="10" fillId="0" borderId="22" xfId="211" applyNumberFormat="1" applyFont="1" applyFill="1" applyBorder="1" applyAlignment="1">
      <alignment horizontal="right"/>
    </xf>
    <xf numFmtId="3" fontId="10" fillId="0" borderId="23" xfId="211" applyNumberFormat="1" applyFont="1" applyFill="1" applyBorder="1" applyAlignment="1">
      <alignment horizontal="right"/>
    </xf>
    <xf numFmtId="0" fontId="45" fillId="0" borderId="17" xfId="204" applyFont="1" applyBorder="1"/>
    <xf numFmtId="3" fontId="8" fillId="0" borderId="0" xfId="211" applyNumberFormat="1" applyFont="1" applyFill="1" applyBorder="1" applyAlignment="1">
      <alignment horizontal="right"/>
    </xf>
    <xf numFmtId="0" fontId="8" fillId="0" borderId="17" xfId="203" applyFont="1" applyFill="1" applyBorder="1" applyAlignment="1">
      <alignment horizontal="left" vertical="top"/>
    </xf>
    <xf numFmtId="0" fontId="8" fillId="0" borderId="0" xfId="203" applyFont="1" applyFill="1" applyBorder="1" applyAlignment="1">
      <alignment vertical="top"/>
    </xf>
    <xf numFmtId="0" fontId="46" fillId="0" borderId="0" xfId="203" applyFont="1" applyFill="1" applyBorder="1" applyAlignment="1">
      <alignment horizontal="left" vertical="top" wrapText="1"/>
    </xf>
    <xf numFmtId="0" fontId="8" fillId="0" borderId="0" xfId="203" applyFont="1" applyFill="1" applyBorder="1" applyAlignment="1">
      <alignment horizontal="left" vertical="top" wrapText="1"/>
    </xf>
    <xf numFmtId="0" fontId="8" fillId="0" borderId="0" xfId="203" applyFont="1" applyFill="1" applyBorder="1" applyAlignment="1">
      <alignment horizontal="right" vertical="top" wrapText="1"/>
    </xf>
    <xf numFmtId="0" fontId="8" fillId="0" borderId="18" xfId="203" applyFont="1" applyFill="1" applyBorder="1" applyAlignment="1">
      <alignment horizontal="right" vertical="top" wrapText="1"/>
    </xf>
    <xf numFmtId="0" fontId="44" fillId="0" borderId="17" xfId="212" applyFont="1" applyBorder="1" applyAlignment="1">
      <alignment horizontal="left"/>
    </xf>
    <xf numFmtId="0" fontId="44" fillId="0" borderId="0" xfId="212" applyFont="1"/>
    <xf numFmtId="3" fontId="44" fillId="0" borderId="0" xfId="212" applyNumberFormat="1" applyFont="1" applyAlignment="1">
      <alignment horizontal="center"/>
    </xf>
    <xf numFmtId="0" fontId="44" fillId="0" borderId="0" xfId="212" applyFont="1" applyAlignment="1">
      <alignment horizontal="center"/>
    </xf>
    <xf numFmtId="3" fontId="10" fillId="0" borderId="0" xfId="212" applyNumberFormat="1" applyFont="1" applyAlignment="1">
      <alignment horizontal="right"/>
    </xf>
    <xf numFmtId="0" fontId="10" fillId="0" borderId="18" xfId="204" applyFont="1" applyBorder="1" applyAlignment="1">
      <alignment horizontal="right"/>
    </xf>
    <xf numFmtId="0" fontId="44" fillId="0" borderId="17" xfId="212" applyFont="1" applyBorder="1"/>
    <xf numFmtId="0" fontId="10" fillId="0" borderId="0" xfId="212" applyFont="1"/>
    <xf numFmtId="0" fontId="10" fillId="0" borderId="18" xfId="212" applyFont="1" applyBorder="1"/>
    <xf numFmtId="0" fontId="10" fillId="0" borderId="21" xfId="204" applyFont="1" applyBorder="1" applyAlignment="1">
      <alignment horizontal="left"/>
    </xf>
    <xf numFmtId="0" fontId="10" fillId="0" borderId="22" xfId="204" applyFont="1" applyBorder="1" applyAlignment="1">
      <alignment horizontal="left"/>
    </xf>
    <xf numFmtId="0" fontId="10" fillId="0" borderId="22" xfId="204" applyFont="1" applyBorder="1" applyAlignment="1">
      <alignment horizontal="right"/>
    </xf>
    <xf numFmtId="3" fontId="10" fillId="0" borderId="22" xfId="212" applyNumberFormat="1" applyFont="1" applyBorder="1" applyAlignment="1">
      <alignment horizontal="right"/>
    </xf>
    <xf numFmtId="0" fontId="10" fillId="0" borderId="23" xfId="204" applyFont="1" applyBorder="1" applyAlignment="1">
      <alignment horizontal="right"/>
    </xf>
    <xf numFmtId="0" fontId="15" fillId="0" borderId="21" xfId="204" applyFont="1" applyBorder="1" applyAlignment="1">
      <alignment horizontal="left"/>
    </xf>
    <xf numFmtId="0" fontId="15" fillId="0" borderId="0" xfId="204" applyFont="1"/>
    <xf numFmtId="0" fontId="15" fillId="0" borderId="0" xfId="204" applyFont="1" applyAlignment="1">
      <alignment horizontal="right"/>
    </xf>
    <xf numFmtId="166" fontId="8" fillId="0" borderId="0" xfId="204" applyNumberFormat="1" applyFont="1" applyAlignment="1">
      <alignment horizontal="right"/>
    </xf>
    <xf numFmtId="0" fontId="10" fillId="0" borderId="0" xfId="212" applyFont="1" applyAlignment="1">
      <alignment horizontal="right"/>
    </xf>
    <xf numFmtId="0" fontId="8" fillId="0" borderId="17" xfId="204" applyFont="1" applyBorder="1"/>
    <xf numFmtId="0" fontId="8" fillId="0" borderId="0" xfId="204" applyFont="1"/>
    <xf numFmtId="0" fontId="10" fillId="0" borderId="0" xfId="203" applyFont="1" applyFill="1" applyBorder="1" applyAlignment="1">
      <alignment horizontal="center" vertical="top" wrapText="1"/>
    </xf>
    <xf numFmtId="0" fontId="10" fillId="0" borderId="0" xfId="203" applyFont="1" applyFill="1" applyBorder="1" applyAlignment="1">
      <alignment horizontal="right" vertical="top" wrapText="1"/>
    </xf>
    <xf numFmtId="0" fontId="8" fillId="0" borderId="4" xfId="204" applyFont="1" applyBorder="1"/>
    <xf numFmtId="0" fontId="8" fillId="0" borderId="2" xfId="212" applyFont="1" applyBorder="1"/>
    <xf numFmtId="0" fontId="8" fillId="0" borderId="2" xfId="203" applyFont="1" applyFill="1" applyBorder="1"/>
    <xf numFmtId="0" fontId="8" fillId="0" borderId="2" xfId="204" applyFont="1" applyBorder="1"/>
    <xf numFmtId="0" fontId="8" fillId="0" borderId="2" xfId="204" applyFont="1" applyBorder="1" applyAlignment="1">
      <alignment horizontal="right"/>
    </xf>
    <xf numFmtId="0" fontId="8" fillId="0" borderId="5" xfId="204" applyFont="1" applyBorder="1" applyAlignment="1">
      <alignment horizontal="right"/>
    </xf>
    <xf numFmtId="0" fontId="41" fillId="0" borderId="0" xfId="212" applyFont="1"/>
    <xf numFmtId="3" fontId="10" fillId="0" borderId="18" xfId="212" applyNumberFormat="1" applyFont="1" applyBorder="1" applyAlignment="1">
      <alignment horizontal="right"/>
    </xf>
    <xf numFmtId="3" fontId="10" fillId="0" borderId="1" xfId="212" applyNumberFormat="1" applyFont="1" applyBorder="1" applyAlignment="1">
      <alignment horizontal="right"/>
    </xf>
    <xf numFmtId="3" fontId="10" fillId="0" borderId="20" xfId="212" applyNumberFormat="1" applyFont="1" applyBorder="1" applyAlignment="1">
      <alignment horizontal="right"/>
    </xf>
    <xf numFmtId="165" fontId="10" fillId="0" borderId="0" xfId="206" applyFont="1" applyFill="1" applyBorder="1"/>
    <xf numFmtId="0" fontId="10" fillId="0" borderId="1" xfId="207" applyFont="1" applyBorder="1"/>
    <xf numFmtId="0" fontId="8" fillId="0" borderId="1" xfId="207" applyFont="1" applyBorder="1"/>
    <xf numFmtId="0" fontId="10" fillId="0" borderId="0" xfId="208" applyFont="1"/>
    <xf numFmtId="0" fontId="8" fillId="0" borderId="15" xfId="208" applyFont="1" applyBorder="1"/>
    <xf numFmtId="49" fontId="8" fillId="0" borderId="27" xfId="208" applyNumberFormat="1" applyFont="1" applyBorder="1" applyAlignment="1">
      <alignment horizontal="right" vertical="top" wrapText="1"/>
    </xf>
    <xf numFmtId="49" fontId="8" fillId="0" borderId="16" xfId="208" applyNumberFormat="1" applyFont="1" applyBorder="1" applyAlignment="1">
      <alignment horizontal="right" vertical="top" wrapText="1"/>
    </xf>
    <xf numFmtId="0" fontId="8" fillId="0" borderId="17" xfId="208" applyFont="1" applyBorder="1" applyAlignment="1">
      <alignment vertical="top" wrapText="1"/>
    </xf>
    <xf numFmtId="3" fontId="8" fillId="0" borderId="0" xfId="208" applyNumberFormat="1" applyFont="1" applyAlignment="1">
      <alignment horizontal="right" vertical="top" wrapText="1"/>
    </xf>
    <xf numFmtId="3" fontId="8" fillId="0" borderId="18" xfId="208" applyNumberFormat="1" applyFont="1" applyBorder="1" applyAlignment="1">
      <alignment horizontal="right" vertical="top" wrapText="1"/>
    </xf>
    <xf numFmtId="0" fontId="10" fillId="0" borderId="17" xfId="208" applyFont="1" applyBorder="1" applyAlignment="1">
      <alignment horizontal="left" vertical="top" wrapText="1" indent="1"/>
    </xf>
    <xf numFmtId="3" fontId="10" fillId="0" borderId="0" xfId="208" applyNumberFormat="1" applyFont="1" applyAlignment="1">
      <alignment horizontal="right" vertical="top" wrapText="1"/>
    </xf>
    <xf numFmtId="3" fontId="10" fillId="0" borderId="18" xfId="208" applyNumberFormat="1" applyFont="1" applyBorder="1" applyAlignment="1">
      <alignment horizontal="right" vertical="top" wrapText="1"/>
    </xf>
    <xf numFmtId="0" fontId="10" fillId="0" borderId="19" xfId="208" applyFont="1" applyBorder="1" applyAlignment="1">
      <alignment horizontal="left" vertical="top" wrapText="1" indent="1"/>
    </xf>
    <xf numFmtId="0" fontId="15" fillId="0" borderId="17" xfId="208" applyFont="1" applyBorder="1" applyAlignment="1">
      <alignment vertical="top" wrapText="1"/>
    </xf>
    <xf numFmtId="3" fontId="10" fillId="0" borderId="27" xfId="208" applyNumberFormat="1" applyFont="1" applyBorder="1" applyAlignment="1">
      <alignment horizontal="right" vertical="top" wrapText="1"/>
    </xf>
    <xf numFmtId="3" fontId="10" fillId="0" borderId="16" xfId="208" applyNumberFormat="1" applyFont="1" applyBorder="1" applyAlignment="1">
      <alignment horizontal="right" vertical="top" wrapText="1"/>
    </xf>
    <xf numFmtId="0" fontId="10" fillId="0" borderId="0" xfId="207" applyFont="1"/>
    <xf numFmtId="0" fontId="33" fillId="0" borderId="17" xfId="208" applyFont="1" applyBorder="1" applyAlignment="1">
      <alignment horizontal="left" vertical="top" wrapText="1" indent="1"/>
    </xf>
    <xf numFmtId="0" fontId="15" fillId="0" borderId="15" xfId="208" applyFont="1" applyBorder="1" applyAlignment="1">
      <alignment vertical="top" wrapText="1"/>
    </xf>
    <xf numFmtId="0" fontId="8" fillId="0" borderId="24" xfId="208" applyFont="1" applyBorder="1" applyAlignment="1">
      <alignment vertical="top" wrapText="1"/>
    </xf>
    <xf numFmtId="3" fontId="8" fillId="0" borderId="25" xfId="208" applyNumberFormat="1" applyFont="1" applyBorder="1" applyAlignment="1">
      <alignment horizontal="right" vertical="top" wrapText="1"/>
    </xf>
    <xf numFmtId="3" fontId="8" fillId="0" borderId="26" xfId="208" applyNumberFormat="1" applyFont="1" applyBorder="1" applyAlignment="1">
      <alignment horizontal="right" vertical="top" wrapText="1"/>
    </xf>
    <xf numFmtId="0" fontId="44" fillId="0" borderId="17" xfId="208" applyFont="1" applyBorder="1"/>
    <xf numFmtId="0" fontId="44" fillId="0" borderId="0" xfId="208" applyFont="1"/>
    <xf numFmtId="0" fontId="44" fillId="0" borderId="20" xfId="208" applyFont="1" applyBorder="1"/>
    <xf numFmtId="0" fontId="8" fillId="0" borderId="15" xfId="208" applyFont="1" applyBorder="1" applyAlignment="1">
      <alignment vertical="top" wrapText="1"/>
    </xf>
    <xf numFmtId="3" fontId="8" fillId="0" borderId="27" xfId="208" applyNumberFormat="1" applyFont="1" applyBorder="1" applyAlignment="1">
      <alignment horizontal="right" vertical="top" wrapText="1"/>
    </xf>
    <xf numFmtId="3" fontId="8" fillId="0" borderId="16" xfId="208" applyNumberFormat="1" applyFont="1" applyBorder="1" applyAlignment="1">
      <alignment horizontal="right" vertical="top" wrapText="1"/>
    </xf>
    <xf numFmtId="0" fontId="47" fillId="0" borderId="17" xfId="208" applyFont="1" applyBorder="1" applyAlignment="1">
      <alignment vertical="top" wrapText="1"/>
    </xf>
    <xf numFmtId="0" fontId="33" fillId="0" borderId="19" xfId="208" applyFont="1" applyBorder="1" applyAlignment="1">
      <alignment horizontal="left" vertical="top" wrapText="1" indent="1"/>
    </xf>
    <xf numFmtId="0" fontId="10" fillId="0" borderId="1" xfId="208" applyFont="1" applyBorder="1"/>
    <xf numFmtId="0" fontId="10" fillId="0" borderId="20" xfId="208" applyFont="1" applyBorder="1"/>
    <xf numFmtId="0" fontId="37" fillId="0" borderId="15" xfId="208" applyFont="1" applyBorder="1" applyAlignment="1">
      <alignment vertical="top" wrapText="1"/>
    </xf>
    <xf numFmtId="3" fontId="10" fillId="0" borderId="1" xfId="208" applyNumberFormat="1" applyFont="1" applyBorder="1" applyAlignment="1">
      <alignment horizontal="right" vertical="top" wrapText="1"/>
    </xf>
    <xf numFmtId="3" fontId="10" fillId="0" borderId="20" xfId="208" applyNumberFormat="1" applyFont="1" applyBorder="1" applyAlignment="1">
      <alignment horizontal="right" vertical="top" wrapText="1"/>
    </xf>
    <xf numFmtId="3" fontId="15" fillId="0" borderId="0" xfId="208" applyNumberFormat="1" applyFont="1" applyAlignment="1">
      <alignment horizontal="right" vertical="top" wrapText="1"/>
    </xf>
    <xf numFmtId="3" fontId="15" fillId="0" borderId="18" xfId="208" applyNumberFormat="1" applyFont="1" applyBorder="1" applyAlignment="1">
      <alignment horizontal="right" vertical="top" wrapText="1"/>
    </xf>
    <xf numFmtId="0" fontId="10" fillId="0" borderId="17" xfId="208" applyFont="1" applyBorder="1"/>
    <xf numFmtId="0" fontId="10" fillId="0" borderId="18" xfId="208" applyFont="1" applyBorder="1"/>
    <xf numFmtId="0" fontId="8" fillId="0" borderId="17" xfId="208" applyFont="1" applyBorder="1"/>
    <xf numFmtId="0" fontId="10" fillId="0" borderId="0" xfId="208" applyFont="1" applyAlignment="1">
      <alignment vertical="top" wrapText="1"/>
    </xf>
    <xf numFmtId="0" fontId="10" fillId="0" borderId="18" xfId="208" applyFont="1" applyBorder="1" applyAlignment="1">
      <alignment vertical="top" wrapText="1"/>
    </xf>
    <xf numFmtId="0" fontId="8" fillId="0" borderId="19" xfId="207" applyFont="1" applyBorder="1" applyAlignment="1">
      <alignment horizontal="left" vertical="distributed"/>
    </xf>
    <xf numFmtId="0" fontId="8" fillId="0" borderId="1" xfId="207" applyFont="1" applyBorder="1" applyAlignment="1">
      <alignment horizontal="left" vertical="distributed"/>
    </xf>
    <xf numFmtId="0" fontId="8" fillId="0" borderId="20" xfId="207" applyFont="1" applyBorder="1" applyAlignment="1">
      <alignment horizontal="left" vertical="distributed"/>
    </xf>
    <xf numFmtId="1" fontId="8" fillId="0" borderId="27" xfId="208" applyNumberFormat="1" applyFont="1" applyBorder="1" applyAlignment="1">
      <alignment horizontal="right" vertical="top" wrapText="1"/>
    </xf>
    <xf numFmtId="1" fontId="8" fillId="0" borderId="16" xfId="208" applyNumberFormat="1" applyFont="1" applyBorder="1" applyAlignment="1">
      <alignment horizontal="right" vertical="top" wrapText="1"/>
    </xf>
    <xf numFmtId="0" fontId="33" fillId="0" borderId="17" xfId="208" applyFont="1" applyBorder="1"/>
    <xf numFmtId="0" fontId="10" fillId="0" borderId="19" xfId="208" applyFont="1" applyBorder="1"/>
    <xf numFmtId="0" fontId="8" fillId="0" borderId="4" xfId="208" applyFont="1" applyBorder="1"/>
    <xf numFmtId="3" fontId="10" fillId="0" borderId="2" xfId="208" applyNumberFormat="1" applyFont="1" applyBorder="1" applyAlignment="1">
      <alignment horizontal="right" vertical="top" wrapText="1"/>
    </xf>
    <xf numFmtId="3" fontId="10" fillId="0" borderId="5" xfId="208" applyNumberFormat="1" applyFont="1" applyBorder="1" applyAlignment="1">
      <alignment horizontal="right" vertical="top" wrapText="1"/>
    </xf>
    <xf numFmtId="0" fontId="48" fillId="0" borderId="0" xfId="217" applyFont="1"/>
    <xf numFmtId="0" fontId="8" fillId="0" borderId="0" xfId="208" applyFont="1"/>
    <xf numFmtId="0" fontId="10" fillId="0" borderId="0" xfId="208" applyFont="1" applyAlignment="1">
      <alignment wrapText="1"/>
    </xf>
    <xf numFmtId="3" fontId="44" fillId="0" borderId="0" xfId="208" applyNumberFormat="1" applyFont="1" applyAlignment="1">
      <alignment wrapText="1"/>
    </xf>
    <xf numFmtId="0" fontId="8" fillId="0" borderId="0" xfId="208" applyFont="1" applyAlignment="1">
      <alignment wrapText="1"/>
    </xf>
    <xf numFmtId="3" fontId="8" fillId="0" borderId="0" xfId="208" applyNumberFormat="1" applyFont="1" applyAlignment="1">
      <alignment wrapText="1"/>
    </xf>
    <xf numFmtId="0" fontId="8" fillId="0" borderId="3" xfId="0" applyFont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right" vertical="top" wrapText="1"/>
    </xf>
    <xf numFmtId="3" fontId="15" fillId="0" borderId="3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35" fillId="0" borderId="0" xfId="0" applyFont="1"/>
    <xf numFmtId="0" fontId="8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right" wrapText="1"/>
    </xf>
    <xf numFmtId="0" fontId="10" fillId="0" borderId="3" xfId="0" applyFont="1" applyBorder="1"/>
    <xf numFmtId="0" fontId="4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 indent="1"/>
    </xf>
  </cellXfs>
  <cellStyles count="218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uthevingsfarge 1 2" xfId="11" xr:uid="{00000000-0005-0000-0000-000006000000}"/>
    <cellStyle name="20% - uthevingsfarge 2 2" xfId="12" xr:uid="{00000000-0005-0000-0000-000007000000}"/>
    <cellStyle name="20% - uthevingsfarge 3 2" xfId="13" xr:uid="{00000000-0005-0000-0000-000008000000}"/>
    <cellStyle name="20% - uthevingsfarge 4 2" xfId="14" xr:uid="{00000000-0005-0000-0000-000009000000}"/>
    <cellStyle name="20% - uthevingsfarge 5 2" xfId="15" xr:uid="{00000000-0005-0000-0000-00000A000000}"/>
    <cellStyle name="20% - uthevingsfarge 5 2 2" xfId="16" xr:uid="{00000000-0005-0000-0000-00000B000000}"/>
    <cellStyle name="20% - uthevingsfarge 5 2 2 2" xfId="17" xr:uid="{00000000-0005-0000-0000-00000C000000}"/>
    <cellStyle name="20% - uthevingsfarge 5 2 2 2 2" xfId="18" xr:uid="{00000000-0005-0000-0000-00000D000000}"/>
    <cellStyle name="20% - uthevingsfarge 5 2 2 3" xfId="19" xr:uid="{00000000-0005-0000-0000-00000E000000}"/>
    <cellStyle name="20% - uthevingsfarge 5 2 3" xfId="20" xr:uid="{00000000-0005-0000-0000-00000F000000}"/>
    <cellStyle name="20% - uthevingsfarge 5 2 3 2" xfId="21" xr:uid="{00000000-0005-0000-0000-000010000000}"/>
    <cellStyle name="20% - uthevingsfarge 5 2 4" xfId="22" xr:uid="{00000000-0005-0000-0000-000011000000}"/>
    <cellStyle name="20% - uthevingsfarge 5 3" xfId="23" xr:uid="{00000000-0005-0000-0000-000012000000}"/>
    <cellStyle name="20% - uthevingsfarge 5 4" xfId="24" xr:uid="{00000000-0005-0000-0000-000013000000}"/>
    <cellStyle name="20% - uthevingsfarge 5 4 2" xfId="25" xr:uid="{00000000-0005-0000-0000-000014000000}"/>
    <cellStyle name="20% - uthevingsfarge 5 4 2 2" xfId="26" xr:uid="{00000000-0005-0000-0000-000015000000}"/>
    <cellStyle name="20% - uthevingsfarge 5 4 2 2 2" xfId="27" xr:uid="{00000000-0005-0000-0000-000016000000}"/>
    <cellStyle name="20% - uthevingsfarge 5 4 2 3" xfId="28" xr:uid="{00000000-0005-0000-0000-000017000000}"/>
    <cellStyle name="20% - uthevingsfarge 5 4 3" xfId="29" xr:uid="{00000000-0005-0000-0000-000018000000}"/>
    <cellStyle name="20% - uthevingsfarge 5 4 3 2" xfId="30" xr:uid="{00000000-0005-0000-0000-000019000000}"/>
    <cellStyle name="20% - uthevingsfarge 5 4 4" xfId="31" xr:uid="{00000000-0005-0000-0000-00001A000000}"/>
    <cellStyle name="20% - uthevingsfarge 5 5" xfId="32" xr:uid="{00000000-0005-0000-0000-00001B000000}"/>
    <cellStyle name="20% - uthevingsfarge 5 5 2" xfId="33" xr:uid="{00000000-0005-0000-0000-00001C000000}"/>
    <cellStyle name="20% - uthevingsfarge 5 5 2 2" xfId="34" xr:uid="{00000000-0005-0000-0000-00001D000000}"/>
    <cellStyle name="20% - uthevingsfarge 5 5 3" xfId="35" xr:uid="{00000000-0005-0000-0000-00001E000000}"/>
    <cellStyle name="20% - uthevingsfarge 5 6" xfId="36" xr:uid="{00000000-0005-0000-0000-00001F000000}"/>
    <cellStyle name="20% - uthevingsfarge 5 6 2" xfId="37" xr:uid="{00000000-0005-0000-0000-000020000000}"/>
    <cellStyle name="20% - uthevingsfarge 5 7" xfId="38" xr:uid="{00000000-0005-0000-0000-000021000000}"/>
    <cellStyle name="20% - uthevingsfarge 5 8" xfId="198" xr:uid="{00000000-0005-0000-0000-000022000000}"/>
    <cellStyle name="20% - uthevingsfarge 5 9" xfId="211" xr:uid="{00000000-0005-0000-0000-000023000000}"/>
    <cellStyle name="20% - uthevingsfarge 6 2" xfId="39" xr:uid="{00000000-0005-0000-0000-000024000000}"/>
    <cellStyle name="40% - Accent1" xfId="40" xr:uid="{00000000-0005-0000-0000-000025000000}"/>
    <cellStyle name="40% - Accent2" xfId="41" xr:uid="{00000000-0005-0000-0000-000026000000}"/>
    <cellStyle name="40% - Accent3" xfId="42" xr:uid="{00000000-0005-0000-0000-000027000000}"/>
    <cellStyle name="40% - Accent4" xfId="43" xr:uid="{00000000-0005-0000-0000-000028000000}"/>
    <cellStyle name="40% - Accent5" xfId="44" xr:uid="{00000000-0005-0000-0000-000029000000}"/>
    <cellStyle name="40% - Accent6" xfId="45" xr:uid="{00000000-0005-0000-0000-00002A000000}"/>
    <cellStyle name="40% - uthevingsfarge 1 2" xfId="46" xr:uid="{00000000-0005-0000-0000-00002B000000}"/>
    <cellStyle name="40% - uthevingsfarge 2 2" xfId="47" xr:uid="{00000000-0005-0000-0000-00002C000000}"/>
    <cellStyle name="40% - uthevingsfarge 3 2" xfId="48" xr:uid="{00000000-0005-0000-0000-00002D000000}"/>
    <cellStyle name="40% - uthevingsfarge 4 2" xfId="49" xr:uid="{00000000-0005-0000-0000-00002E000000}"/>
    <cellStyle name="40% - uthevingsfarge 5 2" xfId="50" xr:uid="{00000000-0005-0000-0000-00002F000000}"/>
    <cellStyle name="40% - uthevingsfarge 5 2 2" xfId="51" xr:uid="{00000000-0005-0000-0000-000030000000}"/>
    <cellStyle name="40% - uthevingsfarge 5 2 2 2" xfId="52" xr:uid="{00000000-0005-0000-0000-000031000000}"/>
    <cellStyle name="40% - uthevingsfarge 5 2 2 2 2" xfId="53" xr:uid="{00000000-0005-0000-0000-000032000000}"/>
    <cellStyle name="40% - uthevingsfarge 5 2 2 3" xfId="54" xr:uid="{00000000-0005-0000-0000-000033000000}"/>
    <cellStyle name="40% - uthevingsfarge 5 2 3" xfId="55" xr:uid="{00000000-0005-0000-0000-000034000000}"/>
    <cellStyle name="40% - uthevingsfarge 5 2 3 2" xfId="56" xr:uid="{00000000-0005-0000-0000-000035000000}"/>
    <cellStyle name="40% - uthevingsfarge 5 2 4" xfId="57" xr:uid="{00000000-0005-0000-0000-000036000000}"/>
    <cellStyle name="40% - uthevingsfarge 5 3" xfId="58" xr:uid="{00000000-0005-0000-0000-000037000000}"/>
    <cellStyle name="40% - uthevingsfarge 5 4" xfId="59" xr:uid="{00000000-0005-0000-0000-000038000000}"/>
    <cellStyle name="40% - uthevingsfarge 5 4 2" xfId="60" xr:uid="{00000000-0005-0000-0000-000039000000}"/>
    <cellStyle name="40% - uthevingsfarge 5 4 2 2" xfId="61" xr:uid="{00000000-0005-0000-0000-00003A000000}"/>
    <cellStyle name="40% - uthevingsfarge 5 4 2 2 2" xfId="62" xr:uid="{00000000-0005-0000-0000-00003B000000}"/>
    <cellStyle name="40% - uthevingsfarge 5 4 2 3" xfId="63" xr:uid="{00000000-0005-0000-0000-00003C000000}"/>
    <cellStyle name="40% - uthevingsfarge 5 4 3" xfId="64" xr:uid="{00000000-0005-0000-0000-00003D000000}"/>
    <cellStyle name="40% - uthevingsfarge 5 4 3 2" xfId="65" xr:uid="{00000000-0005-0000-0000-00003E000000}"/>
    <cellStyle name="40% - uthevingsfarge 5 4 4" xfId="66" xr:uid="{00000000-0005-0000-0000-00003F000000}"/>
    <cellStyle name="40% - uthevingsfarge 6 2" xfId="67" xr:uid="{00000000-0005-0000-0000-000040000000}"/>
    <cellStyle name="60% - Accent1" xfId="68" xr:uid="{00000000-0005-0000-0000-000041000000}"/>
    <cellStyle name="60% - Accent2" xfId="69" xr:uid="{00000000-0005-0000-0000-000042000000}"/>
    <cellStyle name="60% - Accent3" xfId="70" xr:uid="{00000000-0005-0000-0000-000043000000}"/>
    <cellStyle name="60% - Accent4" xfId="71" xr:uid="{00000000-0005-0000-0000-000044000000}"/>
    <cellStyle name="60% - Accent5" xfId="72" xr:uid="{00000000-0005-0000-0000-000045000000}"/>
    <cellStyle name="60% - Accent6" xfId="73" xr:uid="{00000000-0005-0000-0000-000046000000}"/>
    <cellStyle name="60% - uthevingsfarge 1 2" xfId="74" xr:uid="{00000000-0005-0000-0000-000047000000}"/>
    <cellStyle name="60% - uthevingsfarge 2 2" xfId="75" xr:uid="{00000000-0005-0000-0000-000048000000}"/>
    <cellStyle name="60% - uthevingsfarge 3 2" xfId="76" xr:uid="{00000000-0005-0000-0000-000049000000}"/>
    <cellStyle name="60% - uthevingsfarge 4 2" xfId="77" xr:uid="{00000000-0005-0000-0000-00004A000000}"/>
    <cellStyle name="60% - uthevingsfarge 5 2" xfId="78" xr:uid="{00000000-0005-0000-0000-00004B000000}"/>
    <cellStyle name="60% - uthevingsfarge 6 2" xfId="79" xr:uid="{00000000-0005-0000-0000-00004C000000}"/>
    <cellStyle name="Accent1" xfId="80" xr:uid="{00000000-0005-0000-0000-00004D000000}"/>
    <cellStyle name="Accent2" xfId="81" xr:uid="{00000000-0005-0000-0000-00004E000000}"/>
    <cellStyle name="Accent3" xfId="82" xr:uid="{00000000-0005-0000-0000-00004F000000}"/>
    <cellStyle name="Accent4" xfId="83" xr:uid="{00000000-0005-0000-0000-000050000000}"/>
    <cellStyle name="Accent5" xfId="84" xr:uid="{00000000-0005-0000-0000-000051000000}"/>
    <cellStyle name="Accent6" xfId="85" xr:uid="{00000000-0005-0000-0000-000052000000}"/>
    <cellStyle name="Bad" xfId="86" xr:uid="{00000000-0005-0000-0000-000053000000}"/>
    <cellStyle name="Beregning 2" xfId="87" xr:uid="{00000000-0005-0000-0000-000054000000}"/>
    <cellStyle name="Calculation" xfId="88" xr:uid="{00000000-0005-0000-0000-000055000000}"/>
    <cellStyle name="Check Cell" xfId="89" xr:uid="{00000000-0005-0000-0000-000056000000}"/>
    <cellStyle name="Dårlig 2" xfId="90" xr:uid="{00000000-0005-0000-0000-000057000000}"/>
    <cellStyle name="Explanatory Text" xfId="91" xr:uid="{00000000-0005-0000-0000-000058000000}"/>
    <cellStyle name="Forklarende tekst 2" xfId="92" xr:uid="{00000000-0005-0000-0000-000059000000}"/>
    <cellStyle name="God 2" xfId="93" xr:uid="{00000000-0005-0000-0000-00005A000000}"/>
    <cellStyle name="Good" xfId="94" xr:uid="{00000000-0005-0000-0000-00005B000000}"/>
    <cellStyle name="Heading 1" xfId="95" xr:uid="{00000000-0005-0000-0000-00005C000000}"/>
    <cellStyle name="Heading 2" xfId="96" xr:uid="{00000000-0005-0000-0000-00005D000000}"/>
    <cellStyle name="Heading 3" xfId="97" xr:uid="{00000000-0005-0000-0000-00005E000000}"/>
    <cellStyle name="Heading 4" xfId="98" xr:uid="{00000000-0005-0000-0000-00005F000000}"/>
    <cellStyle name="Hyperkobling" xfId="217" builtinId="8"/>
    <cellStyle name="Inndata 2" xfId="99" xr:uid="{00000000-0005-0000-0000-000060000000}"/>
    <cellStyle name="Input" xfId="100" xr:uid="{00000000-0005-0000-0000-000061000000}"/>
    <cellStyle name="Koblet celle 2" xfId="101" xr:uid="{00000000-0005-0000-0000-000062000000}"/>
    <cellStyle name="Komma 2" xfId="3" xr:uid="{00000000-0005-0000-0000-000063000000}"/>
    <cellStyle name="Komma 2 2" xfId="102" xr:uid="{00000000-0005-0000-0000-000064000000}"/>
    <cellStyle name="Komma 2 2 2" xfId="206" xr:uid="{00000000-0005-0000-0000-000065000000}"/>
    <cellStyle name="Komma 3" xfId="103" xr:uid="{00000000-0005-0000-0000-000066000000}"/>
    <cellStyle name="Komma 3 2" xfId="104" xr:uid="{00000000-0005-0000-0000-000067000000}"/>
    <cellStyle name="Komma 3 2 2" xfId="105" xr:uid="{00000000-0005-0000-0000-000068000000}"/>
    <cellStyle name="Komma 3 2 2 2" xfId="106" xr:uid="{00000000-0005-0000-0000-000069000000}"/>
    <cellStyle name="Komma 3 2 3" xfId="107" xr:uid="{00000000-0005-0000-0000-00006A000000}"/>
    <cellStyle name="Komma 3 3" xfId="108" xr:uid="{00000000-0005-0000-0000-00006B000000}"/>
    <cellStyle name="Komma 3 3 2" xfId="109" xr:uid="{00000000-0005-0000-0000-00006C000000}"/>
    <cellStyle name="Komma 3 4" xfId="110" xr:uid="{00000000-0005-0000-0000-00006D000000}"/>
    <cellStyle name="Komma 4" xfId="111" xr:uid="{00000000-0005-0000-0000-00006E000000}"/>
    <cellStyle name="Komma 4 2" xfId="112" xr:uid="{00000000-0005-0000-0000-00006F000000}"/>
    <cellStyle name="Komma 4 2 2" xfId="113" xr:uid="{00000000-0005-0000-0000-000070000000}"/>
    <cellStyle name="Komma 4 3" xfId="114" xr:uid="{00000000-0005-0000-0000-000071000000}"/>
    <cellStyle name="Komma 4 4" xfId="115" xr:uid="{00000000-0005-0000-0000-000072000000}"/>
    <cellStyle name="Komma 4 5" xfId="201" xr:uid="{00000000-0005-0000-0000-000073000000}"/>
    <cellStyle name="Komma 4 6" xfId="209" xr:uid="{00000000-0005-0000-0000-000074000000}"/>
    <cellStyle name="Komma 4 7" xfId="214" xr:uid="{00000000-0005-0000-0000-000075000000}"/>
    <cellStyle name="Kontrollcelle 2" xfId="116" xr:uid="{00000000-0005-0000-0000-000076000000}"/>
    <cellStyle name="Linked Cell" xfId="117" xr:uid="{00000000-0005-0000-0000-000077000000}"/>
    <cellStyle name="Merknad 2" xfId="118" xr:uid="{00000000-0005-0000-0000-000078000000}"/>
    <cellStyle name="Merknad 2 2" xfId="119" xr:uid="{00000000-0005-0000-0000-000079000000}"/>
    <cellStyle name="Neutral" xfId="120" xr:uid="{00000000-0005-0000-0000-00007A000000}"/>
    <cellStyle name="Normal" xfId="0" builtinId="0"/>
    <cellStyle name="Normal 10" xfId="121" xr:uid="{00000000-0005-0000-0000-00007C000000}"/>
    <cellStyle name="Normal 10 2" xfId="2" xr:uid="{00000000-0005-0000-0000-00007D000000}"/>
    <cellStyle name="Normal 10 2 2" xfId="204" xr:uid="{00000000-0005-0000-0000-00007E000000}"/>
    <cellStyle name="Normal 2" xfId="122" xr:uid="{00000000-0005-0000-0000-00007F000000}"/>
    <cellStyle name="Normal 2 2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3 3 2" xfId="130" xr:uid="{00000000-0005-0000-0000-000087000000}"/>
    <cellStyle name="Normal 2 3 4" xfId="131" xr:uid="{00000000-0005-0000-0000-000088000000}"/>
    <cellStyle name="Normal 2 4" xfId="4" xr:uid="{00000000-0005-0000-0000-000089000000}"/>
    <cellStyle name="Normal 2 4 2" xfId="132" xr:uid="{00000000-0005-0000-0000-00008A000000}"/>
    <cellStyle name="Normal 2 4 2 2" xfId="133" xr:uid="{00000000-0005-0000-0000-00008B000000}"/>
    <cellStyle name="Normal 2 4 2 2 2" xfId="134" xr:uid="{00000000-0005-0000-0000-00008C000000}"/>
    <cellStyle name="Normal 2 4 2 3" xfId="135" xr:uid="{00000000-0005-0000-0000-00008D000000}"/>
    <cellStyle name="Normal 2 4 3" xfId="136" xr:uid="{00000000-0005-0000-0000-00008E000000}"/>
    <cellStyle name="Normal 2 4 3 2" xfId="137" xr:uid="{00000000-0005-0000-0000-00008F000000}"/>
    <cellStyle name="Normal 2 4 4" xfId="138" xr:uid="{00000000-0005-0000-0000-000090000000}"/>
    <cellStyle name="Normal 2 4 5" xfId="199" xr:uid="{00000000-0005-0000-0000-000091000000}"/>
    <cellStyle name="Normal 2 4 5 2" xfId="205" xr:uid="{00000000-0005-0000-0000-000092000000}"/>
    <cellStyle name="Normal 2 4 5 2 2" xfId="212" xr:uid="{00000000-0005-0000-0000-000093000000}"/>
    <cellStyle name="Normal 2 4 6" xfId="202" xr:uid="{00000000-0005-0000-0000-000094000000}"/>
    <cellStyle name="Normal 2 4 7" xfId="215" xr:uid="{00000000-0005-0000-0000-000095000000}"/>
    <cellStyle name="Normal 2 5" xfId="1" xr:uid="{00000000-0005-0000-0000-000096000000}"/>
    <cellStyle name="Normal 2 5 2" xfId="207" xr:uid="{00000000-0005-0000-0000-000097000000}"/>
    <cellStyle name="Normal 2_JusterevesenetTest2_Veileder JV Årsoppgjøret 2009_Veileder 2011 JV Årsoppgjøret 2009_Veileder 2011 JV Årsoppgjøret 2009_Veileder 2011 JV Årsoppgjøret 2009" xfId="139" xr:uid="{00000000-0005-0000-0000-000098000000}"/>
    <cellStyle name="Normal 3" xfId="140" xr:uid="{00000000-0005-0000-0000-000099000000}"/>
    <cellStyle name="Normal 3 2" xfId="141" xr:uid="{00000000-0005-0000-0000-00009A000000}"/>
    <cellStyle name="Normal 3 2 2" xfId="142" xr:uid="{00000000-0005-0000-0000-00009B000000}"/>
    <cellStyle name="Normal 3 3" xfId="143" xr:uid="{00000000-0005-0000-0000-00009C000000}"/>
    <cellStyle name="Normal 3 3 2" xfId="144" xr:uid="{00000000-0005-0000-0000-00009D000000}"/>
    <cellStyle name="Normal 4" xfId="145" xr:uid="{00000000-0005-0000-0000-00009E000000}"/>
    <cellStyle name="Normal 4 2" xfId="146" xr:uid="{00000000-0005-0000-0000-00009F000000}"/>
    <cellStyle name="Normal 4 2 2" xfId="147" xr:uid="{00000000-0005-0000-0000-0000A0000000}"/>
    <cellStyle name="Normal 4 3" xfId="148" xr:uid="{00000000-0005-0000-0000-0000A1000000}"/>
    <cellStyle name="Normal 4 3 2" xfId="149" xr:uid="{00000000-0005-0000-0000-0000A2000000}"/>
    <cellStyle name="Normal 5" xfId="150" xr:uid="{00000000-0005-0000-0000-0000A3000000}"/>
    <cellStyle name="Normal 5 2" xfId="151" xr:uid="{00000000-0005-0000-0000-0000A4000000}"/>
    <cellStyle name="Normal 6" xfId="152" xr:uid="{00000000-0005-0000-0000-0000A5000000}"/>
    <cellStyle name="Normal 6 2" xfId="153" xr:uid="{00000000-0005-0000-0000-0000A6000000}"/>
    <cellStyle name="Normal 6 2 2" xfId="154" xr:uid="{00000000-0005-0000-0000-0000A7000000}"/>
    <cellStyle name="Normal 6 2 2 2" xfId="155" xr:uid="{00000000-0005-0000-0000-0000A8000000}"/>
    <cellStyle name="Normal 6 2 3" xfId="156" xr:uid="{00000000-0005-0000-0000-0000A9000000}"/>
    <cellStyle name="Normal 6 3" xfId="157" xr:uid="{00000000-0005-0000-0000-0000AA000000}"/>
    <cellStyle name="Normal 6 3 2" xfId="158" xr:uid="{00000000-0005-0000-0000-0000AB000000}"/>
    <cellStyle name="Normal 6 4" xfId="159" xr:uid="{00000000-0005-0000-0000-0000AC000000}"/>
    <cellStyle name="Normal 7" xfId="160" xr:uid="{00000000-0005-0000-0000-0000AD000000}"/>
    <cellStyle name="Normal 7 2" xfId="161" xr:uid="{00000000-0005-0000-0000-0000AE000000}"/>
    <cellStyle name="Normal 7 2 2" xfId="162" xr:uid="{00000000-0005-0000-0000-0000AF000000}"/>
    <cellStyle name="Normal 7 2 2 2" xfId="163" xr:uid="{00000000-0005-0000-0000-0000B0000000}"/>
    <cellStyle name="Normal 7 2 3" xfId="164" xr:uid="{00000000-0005-0000-0000-0000B1000000}"/>
    <cellStyle name="Normal 7 3" xfId="165" xr:uid="{00000000-0005-0000-0000-0000B2000000}"/>
    <cellStyle name="Normal 7 3 2" xfId="166" xr:uid="{00000000-0005-0000-0000-0000B3000000}"/>
    <cellStyle name="Normal 7 4" xfId="167" xr:uid="{00000000-0005-0000-0000-0000B4000000}"/>
    <cellStyle name="Normal 8" xfId="168" xr:uid="{00000000-0005-0000-0000-0000B5000000}"/>
    <cellStyle name="Normal 9" xfId="169" xr:uid="{00000000-0005-0000-0000-0000B6000000}"/>
    <cellStyle name="Normal 9 2" xfId="170" xr:uid="{00000000-0005-0000-0000-0000B7000000}"/>
    <cellStyle name="Normal 9 2 2" xfId="171" xr:uid="{00000000-0005-0000-0000-0000B8000000}"/>
    <cellStyle name="Normal 9 2 3" xfId="172" xr:uid="{00000000-0005-0000-0000-0000B9000000}"/>
    <cellStyle name="Normal 9 2 3 2" xfId="200" xr:uid="{00000000-0005-0000-0000-0000BA000000}"/>
    <cellStyle name="Normal 9 2 3 2 2" xfId="208" xr:uid="{00000000-0005-0000-0000-0000BB000000}"/>
    <cellStyle name="Normal 9 2 3 2 2 2" xfId="210" xr:uid="{00000000-0005-0000-0000-0000BC000000}"/>
    <cellStyle name="Normal 9 2 3 2 2 2 2" xfId="213" xr:uid="{00000000-0005-0000-0000-0000BD000000}"/>
    <cellStyle name="Normal 9 3" xfId="173" xr:uid="{00000000-0005-0000-0000-0000BE000000}"/>
    <cellStyle name="Normal 9 4" xfId="174" xr:uid="{00000000-0005-0000-0000-0000BF000000}"/>
    <cellStyle name="Normal 9 5" xfId="216" xr:uid="{00000000-0005-0000-0000-0000C0000000}"/>
    <cellStyle name="Note" xfId="175" xr:uid="{00000000-0005-0000-0000-0000C1000000}"/>
    <cellStyle name="Note 2" xfId="176" xr:uid="{00000000-0005-0000-0000-0000C2000000}"/>
    <cellStyle name="Nøytral 2" xfId="177" xr:uid="{00000000-0005-0000-0000-0000C3000000}"/>
    <cellStyle name="Output" xfId="178" xr:uid="{00000000-0005-0000-0000-0000C4000000}"/>
    <cellStyle name="Overskrift 1 2" xfId="179" xr:uid="{00000000-0005-0000-0000-0000C5000000}"/>
    <cellStyle name="Overskrift 2 2" xfId="180" xr:uid="{00000000-0005-0000-0000-0000C6000000}"/>
    <cellStyle name="Overskrift 3 2" xfId="181" xr:uid="{00000000-0005-0000-0000-0000C7000000}"/>
    <cellStyle name="Overskrift 4 2" xfId="182" xr:uid="{00000000-0005-0000-0000-0000C8000000}"/>
    <cellStyle name="Title" xfId="183" xr:uid="{00000000-0005-0000-0000-0000C9000000}"/>
    <cellStyle name="Tittel 2" xfId="184" xr:uid="{00000000-0005-0000-0000-0000CA000000}"/>
    <cellStyle name="Total" xfId="185" xr:uid="{00000000-0005-0000-0000-0000CB000000}"/>
    <cellStyle name="Totalt 2" xfId="186" xr:uid="{00000000-0005-0000-0000-0000CC000000}"/>
    <cellStyle name="Tusenskille 2" xfId="187" xr:uid="{00000000-0005-0000-0000-0000CD000000}"/>
    <cellStyle name="Tusenskille 2 2" xfId="188" xr:uid="{00000000-0005-0000-0000-0000CE000000}"/>
    <cellStyle name="Utdata 2" xfId="189" xr:uid="{00000000-0005-0000-0000-0000CF000000}"/>
    <cellStyle name="Uthevingsfarge1 2" xfId="190" xr:uid="{00000000-0005-0000-0000-0000D0000000}"/>
    <cellStyle name="Uthevingsfarge2 2" xfId="191" xr:uid="{00000000-0005-0000-0000-0000D1000000}"/>
    <cellStyle name="Uthevingsfarge3 2" xfId="192" xr:uid="{00000000-0005-0000-0000-0000D2000000}"/>
    <cellStyle name="Uthevingsfarge4 2" xfId="193" xr:uid="{00000000-0005-0000-0000-0000D3000000}"/>
    <cellStyle name="Uthevingsfarge5" xfId="203" builtinId="45"/>
    <cellStyle name="Uthevingsfarge5 2" xfId="194" xr:uid="{00000000-0005-0000-0000-0000D5000000}"/>
    <cellStyle name="Uthevingsfarge6 2" xfId="195" xr:uid="{00000000-0005-0000-0000-0000D6000000}"/>
    <cellStyle name="Varseltekst 2" xfId="196" xr:uid="{00000000-0005-0000-0000-0000D7000000}"/>
    <cellStyle name="Warning Text" xfId="197" xr:uid="{00000000-0005-0000-0000-0000D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19044</xdr:rowOff>
    </xdr:from>
    <xdr:to>
      <xdr:col>10</xdr:col>
      <xdr:colOff>9525</xdr:colOff>
      <xdr:row>60</xdr:row>
      <xdr:rowOff>85724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2900" y="180969"/>
          <a:ext cx="7286625" cy="962025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 i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Rapporteringspakke tilpasset forvaltningsbedrifter</a:t>
          </a:r>
        </a:p>
        <a:p>
          <a:endParaRPr lang="nb-NO" sz="1600" b="1" i="0">
            <a:solidFill>
              <a:srgbClr val="00B05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Datoen i rapporteringspakken er oppdatert til 31.12.2025. Dette er  en mal for oppstillingene  i årsregnskapet tilpasset forvaltningsbedrifter. DFØ har her laget forslag til tilpasning i bevilgningsrapportering, artskontorapportering og virksomhetsregnskapet etter de statlige regnskapsstandardene (SRS). 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artskontorapporteringen er det spesifisert på egne regnskapslinjer hva som skal inngå i mellomværende med statskassen jf. rundskriv R-101 Statens kontoplan for statsbudsjettet og statsregnskapet. For mer informasjon over hva som inngår i de ulike regnskapslinjene se omtale av Regnskapsføring av mellomværende med statskassen på DFØs nettsider. 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er ikke utarbeidet notehenvisninger og noter tilpasset forvaltningsbedriftene, dette må den enkelte forvaltningsbedrift gjøre selv. De generelle notene finner dere i malene for  årsregnskap på DFØs nettside https://dfo.no/fagomrader/årsregnskap. 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årsregnskapet 2025 er det krav om en ny note C til bevilgningsrapporteringen. Mal for ny note C finnes i de ovennevnte malene. </a:t>
          </a:r>
          <a:endParaRPr lang="nb-NO">
            <a:effectLst/>
          </a:endParaRP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er gjort følgende tilpasninger til forvaltningsbedrifter som er merket i 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grønn tekst:</a:t>
          </a:r>
        </a:p>
        <a:p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Bevilgningsrapportering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Post 24 presenteres med underposter og beregning av driftsresultat samlet under utgiftskapittel. Dette må hensyntas i formlene for Sum utgiftsført.  SDØE presenterer post 24 samlet under inntektskapittel.</a:t>
          </a:r>
        </a:p>
        <a:p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Artskontorapportering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linje for utgifter til avskrivninger under Driftsutgifter.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et avsnitt Disponeringer med regnskapslinjene Avsetning til investeringsformål og Til/fra reguleringsfond. 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linjer for motpost til utgiftsføring av avskrivningene , rentene og motpost til avsetning til investeringsformål (kap. 5491, 5603 og 54xx) under Inntekter og utgifter rapportert på felleskapitler. 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Under Oversikt over mellomværende med statskassen er det satt inn en linje for Reguleringsfond.</a:t>
          </a:r>
        </a:p>
        <a:p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Virksomhetsregnskapet etter SRS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 resultatregnskapet er det satt inn følgende regnskapslinjer under Disponeringer og avregninger: 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Avsetning til investeringsformål,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Til/fra reguleringsfond,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Driftsresultat post 24 - kontant til statsskassen og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Disponering øvrig resultat forvaltningsbedrift.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 balansen er det satt inn følgende under Statens kapital: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Under avsnittet Virksomhetskapital er det satt inn en regnskapslinje for Reguleringsfond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Et avsnitt for Statens rentebærende kapital</a:t>
          </a:r>
        </a:p>
        <a:p>
          <a:pPr eaLnBrk="1" fontAlgn="auto" latinLnBrk="0" hangingPunct="1"/>
          <a:endParaRPr lang="nb-NO" sz="1100" b="1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nb-NO" sz="1100" b="1" i="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600" b="1" i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Veiledning til utfylling</a:t>
          </a:r>
          <a:endParaRPr lang="nb-NO" sz="1600">
            <a:solidFill>
              <a:schemeClr val="accent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Virksomhetens resultatregnskap og balanse skal presenteres i samsvar med oppstillingsplanen. 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Regnskapslinjer som ikke inneholder beløp kan slettes, men alle overskrifter må beholdes. Virksomheten kan supplere med flere regnskapslinjer og overskrifter dersom det er nødvendig for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å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 et dekkende bilde. Vi viser for øvrig til ytterligere veiledning til utfylling i de generelle rapporteringsmalene på på DFØs nettside https://dfo.no/fagomrader/årsregnskap.</a:t>
          </a:r>
        </a:p>
        <a:p>
          <a:pPr eaLnBrk="1" fontAlgn="auto" latinLnBrk="0" hangingPunct="1"/>
          <a:endParaRPr lang="nb-NO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40</xdr:row>
      <xdr:rowOff>28575</xdr:rowOff>
    </xdr:from>
    <xdr:to>
      <xdr:col>7</xdr:col>
      <xdr:colOff>533400</xdr:colOff>
      <xdr:row>42</xdr:row>
      <xdr:rowOff>95250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8C4896C-DC4C-4D4E-85F8-34C021778950}"/>
            </a:ext>
          </a:extLst>
        </xdr:cNvPr>
        <xdr:cNvSpPr txBox="1"/>
      </xdr:nvSpPr>
      <xdr:spPr>
        <a:xfrm>
          <a:off x="247650" y="8515350"/>
          <a:ext cx="108966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 Samlet tildeling skal ikke reduseres med eventuelle avgitte belastningsfullmakter (gjelder både for utgiftskapitler og inntektskapitler). Se note B </a:t>
          </a:r>
          <a:r>
            <a:rPr lang="nb-NO" sz="12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brukte fullmakter og beregning av mulig overførbart beløp til neste år </a:t>
          </a:r>
          <a:r>
            <a:rPr lang="nb-NO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 nærmere forklaring.</a:t>
          </a:r>
          <a:r>
            <a:rPr lang="nb-NO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nb-NO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nb-NO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fo.no/fagomrader/statlig-regnskap/regnskapsforing-av-mellomvaerendet-med-statskasse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L11:L42"/>
  <sheetViews>
    <sheetView tabSelected="1" view="pageLayout" zoomScale="140" zoomScaleNormal="100" zoomScalePageLayoutView="140" workbookViewId="0"/>
  </sheetViews>
  <sheetFormatPr baseColWidth="10" defaultColWidth="11.42578125" defaultRowHeight="12.75" x14ac:dyDescent="0.2"/>
  <sheetData>
    <row r="11" spans="12:12" x14ac:dyDescent="0.2">
      <c r="L11" s="51"/>
    </row>
    <row r="42" spans="12:12" x14ac:dyDescent="0.2">
      <c r="L42" s="51"/>
    </row>
  </sheetData>
  <pageMargins left="0.23622047244094491" right="0.23622047244094491" top="0.70866141732283472" bottom="0.47244094488188981" header="0.23622047244094491" footer="0.31496062992125984"/>
  <pageSetup paperSize="9" scale="80" orientation="portrait" r:id="rId1"/>
  <headerFooter scaleWithDoc="0">
    <oddHeader>&amp;LVirksomhetsregnskap tilpasset forvaltningsbedrifter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"/>
  <sheetViews>
    <sheetView showGridLines="0" showRuler="0" showWhiteSpace="0" view="pageLayout" zoomScaleNormal="100" workbookViewId="0"/>
  </sheetViews>
  <sheetFormatPr baseColWidth="10" defaultColWidth="11.42578125" defaultRowHeight="12.75" x14ac:dyDescent="0.2"/>
  <cols>
    <col min="1" max="1" width="18.42578125" style="22" customWidth="1"/>
    <col min="2" max="2" width="32.85546875" style="22" customWidth="1"/>
    <col min="3" max="3" width="9.7109375" style="22" customWidth="1"/>
    <col min="4" max="4" width="48" style="22" customWidth="1"/>
    <col min="5" max="5" width="8.140625" style="22" customWidth="1"/>
    <col min="6" max="6" width="17.28515625" style="22" customWidth="1"/>
    <col min="7" max="7" width="17" style="22" customWidth="1"/>
    <col min="8" max="8" width="18.42578125" style="22" customWidth="1"/>
    <col min="9" max="9" width="11.42578125" style="22"/>
    <col min="10" max="10" width="23.42578125" style="22" customWidth="1"/>
    <col min="11" max="11" width="14.140625" style="22" customWidth="1"/>
    <col min="12" max="12" width="14" style="22" customWidth="1"/>
    <col min="13" max="16384" width="11.42578125" style="22"/>
  </cols>
  <sheetData>
    <row r="1" spans="1:10" ht="20.25" x14ac:dyDescent="0.3">
      <c r="A1" s="23" t="s">
        <v>211</v>
      </c>
      <c r="B1" s="52"/>
      <c r="C1" s="52"/>
      <c r="D1" s="52"/>
      <c r="E1" s="52"/>
      <c r="F1" s="52"/>
      <c r="G1" s="52"/>
      <c r="H1" s="53"/>
    </row>
    <row r="2" spans="1:10" ht="31.5" x14ac:dyDescent="0.2">
      <c r="A2" s="54" t="s">
        <v>0</v>
      </c>
      <c r="B2" s="55" t="s">
        <v>1</v>
      </c>
      <c r="C2" s="56" t="s">
        <v>2</v>
      </c>
      <c r="D2" s="55" t="s">
        <v>3</v>
      </c>
      <c r="E2" s="56" t="s">
        <v>4</v>
      </c>
      <c r="F2" s="57" t="s">
        <v>5</v>
      </c>
      <c r="G2" s="57" t="s">
        <v>212</v>
      </c>
      <c r="H2" s="58" t="s">
        <v>6</v>
      </c>
      <c r="J2" s="45"/>
    </row>
    <row r="3" spans="1:10" ht="15.75" x14ac:dyDescent="0.25">
      <c r="A3" s="59" t="s">
        <v>7</v>
      </c>
      <c r="B3" s="60" t="s">
        <v>8</v>
      </c>
      <c r="C3" s="61" t="s">
        <v>9</v>
      </c>
      <c r="D3" s="52" t="s">
        <v>10</v>
      </c>
      <c r="E3" s="62"/>
      <c r="F3" s="63"/>
      <c r="G3" s="63"/>
      <c r="H3" s="64">
        <f>F3-G3</f>
        <v>0</v>
      </c>
    </row>
    <row r="4" spans="1:10" ht="15.75" x14ac:dyDescent="0.25">
      <c r="A4" s="65" t="s">
        <v>7</v>
      </c>
      <c r="B4" s="66" t="s">
        <v>8</v>
      </c>
      <c r="C4" s="67" t="s">
        <v>9</v>
      </c>
      <c r="D4" s="68" t="s">
        <v>11</v>
      </c>
      <c r="E4" s="69"/>
      <c r="F4" s="70"/>
      <c r="G4" s="70"/>
      <c r="H4" s="71">
        <f>F4-G4</f>
        <v>0</v>
      </c>
    </row>
    <row r="5" spans="1:10" ht="15.75" x14ac:dyDescent="0.25">
      <c r="A5" s="72" t="s">
        <v>7</v>
      </c>
      <c r="B5" s="66" t="s">
        <v>8</v>
      </c>
      <c r="C5" s="73" t="s">
        <v>9</v>
      </c>
      <c r="D5" s="74" t="s">
        <v>12</v>
      </c>
      <c r="E5" s="75"/>
      <c r="F5" s="70"/>
      <c r="G5" s="70"/>
      <c r="H5" s="71">
        <f>F5-G5</f>
        <v>0</v>
      </c>
    </row>
    <row r="6" spans="1:10" ht="15.75" x14ac:dyDescent="0.25">
      <c r="A6" s="72" t="s">
        <v>7</v>
      </c>
      <c r="B6" s="66" t="s">
        <v>8</v>
      </c>
      <c r="C6" s="73" t="s">
        <v>9</v>
      </c>
      <c r="D6" s="74" t="s">
        <v>13</v>
      </c>
      <c r="E6" s="75"/>
      <c r="F6" s="70"/>
      <c r="G6" s="70"/>
      <c r="H6" s="71">
        <f>F6-G6</f>
        <v>0</v>
      </c>
    </row>
    <row r="7" spans="1:10" ht="15.75" x14ac:dyDescent="0.25">
      <c r="A7" s="72" t="s">
        <v>7</v>
      </c>
      <c r="B7" s="66" t="s">
        <v>14</v>
      </c>
      <c r="C7" s="73" t="s">
        <v>9</v>
      </c>
      <c r="D7" s="74" t="s">
        <v>10</v>
      </c>
      <c r="E7" s="75"/>
      <c r="F7" s="70"/>
      <c r="G7" s="70"/>
      <c r="H7" s="76"/>
      <c r="J7" s="21"/>
    </row>
    <row r="8" spans="1:10" ht="15.75" x14ac:dyDescent="0.25">
      <c r="A8" s="77">
        <v>1633</v>
      </c>
      <c r="B8" s="74" t="s">
        <v>15</v>
      </c>
      <c r="C8" s="73" t="s">
        <v>16</v>
      </c>
      <c r="D8" s="74" t="s">
        <v>10</v>
      </c>
      <c r="E8" s="75"/>
      <c r="F8" s="70"/>
      <c r="G8" s="70"/>
      <c r="H8" s="76"/>
      <c r="J8" s="21"/>
    </row>
    <row r="9" spans="1:10" ht="15.75" x14ac:dyDescent="0.25">
      <c r="A9" s="78" t="s">
        <v>17</v>
      </c>
      <c r="B9" s="79" t="s">
        <v>18</v>
      </c>
      <c r="C9" s="80" t="s">
        <v>19</v>
      </c>
      <c r="D9" s="81" t="s">
        <v>20</v>
      </c>
      <c r="E9" s="82"/>
      <c r="F9" s="83"/>
      <c r="G9" s="83"/>
      <c r="H9" s="76"/>
      <c r="J9" s="21"/>
    </row>
    <row r="10" spans="1:10" ht="15.75" x14ac:dyDescent="0.25">
      <c r="A10" s="84"/>
      <c r="B10" s="85"/>
      <c r="C10" s="80" t="s">
        <v>21</v>
      </c>
      <c r="D10" s="81" t="s">
        <v>22</v>
      </c>
      <c r="E10" s="82"/>
      <c r="F10" s="83"/>
      <c r="G10" s="83"/>
      <c r="H10" s="76"/>
      <c r="J10" s="21"/>
    </row>
    <row r="11" spans="1:10" ht="15.75" x14ac:dyDescent="0.25">
      <c r="A11" s="84"/>
      <c r="B11" s="85"/>
      <c r="C11" s="80" t="s">
        <v>23</v>
      </c>
      <c r="D11" s="81" t="s">
        <v>24</v>
      </c>
      <c r="E11" s="82"/>
      <c r="F11" s="83"/>
      <c r="G11" s="83"/>
      <c r="H11" s="76"/>
      <c r="J11" s="21"/>
    </row>
    <row r="12" spans="1:10" ht="15.75" x14ac:dyDescent="0.25">
      <c r="A12" s="84"/>
      <c r="B12" s="85"/>
      <c r="C12" s="80" t="s">
        <v>25</v>
      </c>
      <c r="D12" s="81" t="s">
        <v>26</v>
      </c>
      <c r="E12" s="82"/>
      <c r="F12" s="83"/>
      <c r="G12" s="83"/>
      <c r="H12" s="76"/>
    </row>
    <row r="13" spans="1:10" ht="15.75" x14ac:dyDescent="0.25">
      <c r="A13" s="84"/>
      <c r="B13" s="85"/>
      <c r="C13" s="80" t="s">
        <v>27</v>
      </c>
      <c r="D13" s="81" t="s">
        <v>28</v>
      </c>
      <c r="E13" s="82"/>
      <c r="F13" s="83"/>
      <c r="G13" s="83"/>
      <c r="H13" s="76"/>
    </row>
    <row r="14" spans="1:10" ht="15.75" x14ac:dyDescent="0.25">
      <c r="A14" s="77"/>
      <c r="B14" s="74"/>
      <c r="C14" s="86" t="s">
        <v>29</v>
      </c>
      <c r="D14" s="87" t="s">
        <v>30</v>
      </c>
      <c r="E14" s="88"/>
      <c r="F14" s="89"/>
      <c r="G14" s="89"/>
      <c r="H14" s="90"/>
    </row>
    <row r="15" spans="1:10" ht="15.75" x14ac:dyDescent="0.25">
      <c r="A15" s="77"/>
      <c r="B15" s="74"/>
      <c r="C15" s="91">
        <v>24</v>
      </c>
      <c r="D15" s="79" t="s">
        <v>31</v>
      </c>
      <c r="E15" s="82"/>
      <c r="F15" s="70">
        <f>SUM(F9:F14)</f>
        <v>0</v>
      </c>
      <c r="G15" s="70">
        <f>SUM(G9:G14)</f>
        <v>0</v>
      </c>
      <c r="H15" s="92">
        <f t="shared" ref="H15" si="0">F15-G15</f>
        <v>0</v>
      </c>
    </row>
    <row r="16" spans="1:10" ht="15.75" x14ac:dyDescent="0.25">
      <c r="A16" s="93"/>
      <c r="B16" s="74"/>
      <c r="C16" s="74"/>
      <c r="D16" s="74"/>
      <c r="E16" s="75"/>
      <c r="F16" s="70"/>
      <c r="G16" s="70"/>
      <c r="H16" s="92"/>
    </row>
    <row r="17" spans="1:12" ht="15.75" x14ac:dyDescent="0.25">
      <c r="A17" s="94" t="s">
        <v>32</v>
      </c>
      <c r="B17" s="95"/>
      <c r="C17" s="96"/>
      <c r="D17" s="96"/>
      <c r="E17" s="96"/>
      <c r="F17" s="97">
        <f>SUM(F3:F8,F15)</f>
        <v>0</v>
      </c>
      <c r="G17" s="97">
        <f>SUM(G3:G8,G15)</f>
        <v>0</v>
      </c>
      <c r="H17" s="98"/>
    </row>
    <row r="18" spans="1:12" ht="15.75" x14ac:dyDescent="0.25">
      <c r="A18" s="99"/>
      <c r="B18" s="100"/>
      <c r="C18" s="101"/>
      <c r="D18" s="101"/>
      <c r="E18" s="101"/>
      <c r="F18" s="102"/>
      <c r="G18" s="102"/>
      <c r="H18" s="103"/>
      <c r="I18" s="25"/>
    </row>
    <row r="19" spans="1:12" ht="15.75" x14ac:dyDescent="0.25">
      <c r="A19" s="72"/>
      <c r="B19" s="74"/>
      <c r="C19" s="74"/>
      <c r="D19" s="74"/>
      <c r="E19" s="74"/>
      <c r="F19" s="70"/>
      <c r="G19" s="70"/>
      <c r="H19" s="71"/>
    </row>
    <row r="20" spans="1:12" ht="31.5" x14ac:dyDescent="0.2">
      <c r="A20" s="104" t="s">
        <v>33</v>
      </c>
      <c r="B20" s="105" t="s">
        <v>1</v>
      </c>
      <c r="C20" s="106" t="s">
        <v>2</v>
      </c>
      <c r="D20" s="105" t="s">
        <v>3</v>
      </c>
      <c r="E20" s="105"/>
      <c r="F20" s="107" t="s">
        <v>5</v>
      </c>
      <c r="G20" s="107" t="s">
        <v>212</v>
      </c>
      <c r="H20" s="108" t="s">
        <v>34</v>
      </c>
    </row>
    <row r="21" spans="1:12" ht="15.75" x14ac:dyDescent="0.25">
      <c r="A21" s="72" t="s">
        <v>7</v>
      </c>
      <c r="B21" s="66" t="s">
        <v>8</v>
      </c>
      <c r="C21" s="73" t="s">
        <v>9</v>
      </c>
      <c r="D21" s="74"/>
      <c r="E21" s="74"/>
      <c r="F21" s="109"/>
      <c r="G21" s="70"/>
      <c r="H21" s="71">
        <f>G21-F21</f>
        <v>0</v>
      </c>
    </row>
    <row r="22" spans="1:12" ht="15.75" x14ac:dyDescent="0.25">
      <c r="A22" s="77">
        <v>5309</v>
      </c>
      <c r="B22" s="74" t="s">
        <v>35</v>
      </c>
      <c r="C22" s="110">
        <v>29</v>
      </c>
      <c r="D22" s="74" t="s">
        <v>36</v>
      </c>
      <c r="E22" s="101"/>
      <c r="F22" s="74"/>
      <c r="G22" s="102"/>
      <c r="H22" s="76"/>
    </row>
    <row r="23" spans="1:12" ht="15.75" x14ac:dyDescent="0.25">
      <c r="A23" s="93">
        <v>5700</v>
      </c>
      <c r="B23" s="111" t="s">
        <v>37</v>
      </c>
      <c r="C23" s="112" t="s">
        <v>38</v>
      </c>
      <c r="D23" s="111" t="s">
        <v>39</v>
      </c>
      <c r="E23" s="113"/>
      <c r="F23" s="111"/>
      <c r="G23" s="114"/>
      <c r="H23" s="90"/>
    </row>
    <row r="24" spans="1:12" ht="15.75" x14ac:dyDescent="0.25">
      <c r="A24" s="115" t="s">
        <v>40</v>
      </c>
      <c r="B24" s="116"/>
      <c r="C24" s="117"/>
      <c r="D24" s="117"/>
      <c r="E24" s="117"/>
      <c r="F24" s="102">
        <f>SUM(F21:F23)</f>
        <v>0</v>
      </c>
      <c r="G24" s="102">
        <f>SUM(G21:G23)</f>
        <v>0</v>
      </c>
      <c r="H24" s="118"/>
      <c r="I24" s="25"/>
    </row>
    <row r="25" spans="1:12" ht="16.5" thickBot="1" x14ac:dyDescent="0.3">
      <c r="A25" s="119"/>
      <c r="B25" s="120"/>
      <c r="C25" s="121"/>
      <c r="D25" s="121"/>
      <c r="E25" s="121"/>
      <c r="F25" s="122"/>
      <c r="G25" s="123"/>
      <c r="H25" s="124"/>
      <c r="I25" s="25"/>
    </row>
    <row r="26" spans="1:12" ht="15.75" x14ac:dyDescent="0.25">
      <c r="A26" s="125" t="s">
        <v>41</v>
      </c>
      <c r="B26" s="116"/>
      <c r="C26" s="117"/>
      <c r="D26" s="117"/>
      <c r="E26" s="117"/>
      <c r="F26" s="74"/>
      <c r="G26" s="126">
        <f>G17-G24</f>
        <v>0</v>
      </c>
      <c r="H26" s="103"/>
      <c r="I26" s="25"/>
      <c r="J26" s="25"/>
    </row>
    <row r="27" spans="1:12" ht="15.75" x14ac:dyDescent="0.2">
      <c r="A27" s="127" t="s">
        <v>42</v>
      </c>
      <c r="B27" s="128"/>
      <c r="C27" s="129"/>
      <c r="D27" s="129"/>
      <c r="E27" s="129"/>
      <c r="F27" s="130"/>
      <c r="G27" s="131"/>
      <c r="H27" s="132"/>
      <c r="I27" s="25"/>
    </row>
    <row r="28" spans="1:12" ht="15.75" x14ac:dyDescent="0.25">
      <c r="A28" s="133" t="s">
        <v>43</v>
      </c>
      <c r="B28" s="134" t="s">
        <v>44</v>
      </c>
      <c r="C28" s="135"/>
      <c r="D28" s="74"/>
      <c r="E28" s="136"/>
      <c r="F28" s="74"/>
      <c r="G28" s="137"/>
      <c r="H28" s="138"/>
      <c r="I28" s="25"/>
      <c r="J28" s="25"/>
    </row>
    <row r="29" spans="1:12" ht="15.75" x14ac:dyDescent="0.25">
      <c r="A29" s="139" t="s">
        <v>43</v>
      </c>
      <c r="B29" s="134" t="s">
        <v>45</v>
      </c>
      <c r="C29" s="134"/>
      <c r="D29" s="134"/>
      <c r="E29" s="134"/>
      <c r="F29" s="140"/>
      <c r="G29" s="137"/>
      <c r="H29" s="141"/>
      <c r="I29" s="26"/>
      <c r="K29" s="46"/>
      <c r="L29" s="46"/>
    </row>
    <row r="30" spans="1:12" ht="16.5" thickBot="1" x14ac:dyDescent="0.3">
      <c r="A30" s="142" t="s">
        <v>46</v>
      </c>
      <c r="B30" s="143" t="s">
        <v>47</v>
      </c>
      <c r="C30" s="144"/>
      <c r="D30" s="144"/>
      <c r="E30" s="144"/>
      <c r="F30" s="144"/>
      <c r="G30" s="145"/>
      <c r="H30" s="146"/>
      <c r="K30" s="46"/>
      <c r="L30" s="46"/>
    </row>
    <row r="31" spans="1:12" ht="16.5" thickBot="1" x14ac:dyDescent="0.3">
      <c r="A31" s="147" t="s">
        <v>48</v>
      </c>
      <c r="B31" s="122"/>
      <c r="C31" s="122"/>
      <c r="D31" s="122"/>
      <c r="E31" s="122"/>
      <c r="F31" s="122"/>
      <c r="G31" s="145">
        <f>SUM(G26:G30)</f>
        <v>0</v>
      </c>
      <c r="H31" s="146"/>
      <c r="K31" s="46"/>
      <c r="L31" s="46"/>
    </row>
    <row r="32" spans="1:12" ht="15.75" x14ac:dyDescent="0.25">
      <c r="A32" s="77"/>
      <c r="B32" s="148"/>
      <c r="C32" s="74"/>
      <c r="D32" s="74"/>
      <c r="E32" s="74"/>
      <c r="F32" s="149"/>
      <c r="G32" s="150"/>
      <c r="H32" s="138"/>
      <c r="K32" s="46"/>
      <c r="L32" s="46"/>
    </row>
    <row r="33" spans="1:12" ht="15.75" x14ac:dyDescent="0.25">
      <c r="A33" s="72"/>
      <c r="B33" s="74"/>
      <c r="C33" s="74"/>
      <c r="D33" s="74"/>
      <c r="E33" s="74"/>
      <c r="F33" s="74"/>
      <c r="G33" s="151"/>
      <c r="H33" s="138"/>
      <c r="K33" s="46"/>
      <c r="L33" s="46"/>
    </row>
    <row r="34" spans="1:12" ht="15.75" x14ac:dyDescent="0.25">
      <c r="A34" s="152" t="s">
        <v>49</v>
      </c>
      <c r="B34" s="153"/>
      <c r="C34" s="154"/>
      <c r="D34" s="154"/>
      <c r="E34" s="154"/>
      <c r="F34" s="154"/>
      <c r="G34" s="155"/>
      <c r="H34" s="138"/>
      <c r="K34" s="46"/>
      <c r="L34" s="46"/>
    </row>
    <row r="35" spans="1:12" ht="15.75" x14ac:dyDescent="0.25">
      <c r="A35" s="156" t="s">
        <v>50</v>
      </c>
      <c r="B35" s="157" t="s">
        <v>51</v>
      </c>
      <c r="C35" s="158"/>
      <c r="D35" s="159"/>
      <c r="E35" s="157"/>
      <c r="F35" s="160">
        <v>2025</v>
      </c>
      <c r="G35" s="160">
        <v>2024</v>
      </c>
      <c r="H35" s="161" t="s">
        <v>52</v>
      </c>
      <c r="J35" s="27"/>
    </row>
    <row r="36" spans="1:12" ht="15.75" x14ac:dyDescent="0.25">
      <c r="A36" s="133" t="s">
        <v>53</v>
      </c>
      <c r="B36" s="162" t="s">
        <v>54</v>
      </c>
      <c r="C36" s="74"/>
      <c r="D36" s="74"/>
      <c r="E36" s="74"/>
      <c r="F36" s="137"/>
      <c r="G36" s="137"/>
      <c r="H36" s="163">
        <f>SUM(F36-G36)</f>
        <v>0</v>
      </c>
    </row>
    <row r="37" spans="1:12" ht="15.75" x14ac:dyDescent="0.25">
      <c r="A37" s="93" t="s">
        <v>46</v>
      </c>
      <c r="B37" s="111" t="s">
        <v>55</v>
      </c>
      <c r="C37" s="111"/>
      <c r="D37" s="111"/>
      <c r="E37" s="111"/>
      <c r="F37" s="164"/>
      <c r="G37" s="164"/>
      <c r="H37" s="165">
        <f>SUM(F37-G37)</f>
        <v>0</v>
      </c>
    </row>
    <row r="38" spans="1:12" ht="15.75" x14ac:dyDescent="0.25">
      <c r="A38" s="75"/>
      <c r="B38" s="74"/>
      <c r="C38" s="74"/>
      <c r="D38" s="74"/>
      <c r="E38" s="74"/>
      <c r="F38" s="137"/>
      <c r="G38" s="137"/>
      <c r="H38" s="137"/>
    </row>
    <row r="39" spans="1:12" ht="15.75" x14ac:dyDescent="0.25">
      <c r="A39" s="74"/>
      <c r="B39" s="74"/>
      <c r="C39" s="74"/>
      <c r="D39" s="74"/>
      <c r="E39" s="74"/>
      <c r="F39" s="74"/>
      <c r="G39" s="74"/>
      <c r="H39" s="74"/>
    </row>
    <row r="40" spans="1:12" ht="15.75" x14ac:dyDescent="0.25">
      <c r="A40" s="74"/>
      <c r="B40" s="74"/>
      <c r="C40" s="74"/>
      <c r="D40" s="74"/>
      <c r="E40" s="74"/>
      <c r="F40" s="166"/>
      <c r="G40" s="74"/>
      <c r="H40" s="74"/>
    </row>
    <row r="41" spans="1:12" ht="15.75" x14ac:dyDescent="0.25">
      <c r="A41" s="74"/>
      <c r="B41" s="74"/>
      <c r="C41" s="74"/>
      <c r="D41" s="74"/>
      <c r="E41" s="74"/>
      <c r="F41" s="166"/>
      <c r="G41" s="74"/>
      <c r="H41" s="74"/>
    </row>
    <row r="42" spans="1:12" ht="15.75" x14ac:dyDescent="0.25">
      <c r="A42" s="74"/>
      <c r="B42" s="74"/>
      <c r="C42" s="74"/>
      <c r="D42" s="74"/>
      <c r="E42" s="74"/>
      <c r="F42" s="166"/>
      <c r="G42" s="74"/>
      <c r="H42" s="74"/>
    </row>
    <row r="43" spans="1:12" ht="15.75" x14ac:dyDescent="0.25">
      <c r="A43" s="74"/>
      <c r="B43" s="74"/>
      <c r="C43" s="74"/>
      <c r="D43" s="74"/>
      <c r="E43" s="74"/>
      <c r="F43" s="166"/>
      <c r="G43" s="74"/>
      <c r="H43" s="74"/>
    </row>
    <row r="44" spans="1:12" ht="15.75" x14ac:dyDescent="0.25">
      <c r="A44" s="74"/>
      <c r="B44" s="74"/>
      <c r="C44" s="74"/>
      <c r="D44" s="74"/>
      <c r="E44" s="74"/>
      <c r="F44" s="166"/>
      <c r="G44" s="74"/>
      <c r="H44" s="74"/>
    </row>
    <row r="45" spans="1:12" ht="15" x14ac:dyDescent="0.25">
      <c r="F45" s="40"/>
    </row>
    <row r="46" spans="1:12" ht="15" x14ac:dyDescent="0.25">
      <c r="F46" s="40"/>
    </row>
    <row r="47" spans="1:12" ht="15" x14ac:dyDescent="0.2">
      <c r="F47" s="28"/>
    </row>
    <row r="49" spans="6:6" ht="15" x14ac:dyDescent="0.25">
      <c r="F49" s="41"/>
    </row>
    <row r="50" spans="6:6" x14ac:dyDescent="0.2">
      <c r="F50" s="42"/>
    </row>
    <row r="51" spans="6:6" x14ac:dyDescent="0.2">
      <c r="F51" s="42"/>
    </row>
    <row r="56" spans="6:6" x14ac:dyDescent="0.2">
      <c r="F56" s="25"/>
    </row>
    <row r="57" spans="6:6" x14ac:dyDescent="0.2">
      <c r="F57" s="43"/>
    </row>
    <row r="58" spans="6:6" x14ac:dyDescent="0.2">
      <c r="F58" s="44"/>
    </row>
  </sheetData>
  <pageMargins left="0.23622047244094491" right="0.23622047244094491" top="0.70866141732283472" bottom="0.47244094488188981" header="0.23622047244094491" footer="0.31496062992125984"/>
  <pageSetup paperSize="9" scale="80" orientation="landscape" r:id="rId1"/>
  <headerFooter scaleWithDoc="0">
    <oddHeader>&amp;LVirksomhetsregnskap tilpasset forvaltningsbedrifter</oddHeader>
  </headerFooter>
  <ignoredErrors>
    <ignoredError sqref="C2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9"/>
  <sheetViews>
    <sheetView showGridLines="0" view="pageLayout" topLeftCell="A41" zoomScaleNormal="100" workbookViewId="0">
      <selection activeCell="B14" sqref="B14"/>
    </sheetView>
  </sheetViews>
  <sheetFormatPr baseColWidth="10" defaultColWidth="11.42578125" defaultRowHeight="15" x14ac:dyDescent="0.25"/>
  <cols>
    <col min="1" max="1" width="70.7109375" style="30" customWidth="1"/>
    <col min="2" max="3" width="13.7109375" style="30" customWidth="1"/>
    <col min="4" max="4" width="11.42578125" style="32" customWidth="1"/>
    <col min="5" max="5" width="11.42578125" style="34"/>
    <col min="6" max="6" width="11.42578125" style="33" customWidth="1"/>
    <col min="7" max="7" width="11.42578125" style="32" customWidth="1"/>
    <col min="8" max="13" width="11.42578125" style="32"/>
    <col min="14" max="16384" width="11.42578125" style="30"/>
  </cols>
  <sheetData>
    <row r="1" spans="1:6" ht="37.5" customHeight="1" x14ac:dyDescent="0.3">
      <c r="A1" s="29" t="s">
        <v>213</v>
      </c>
      <c r="B1" s="167"/>
      <c r="C1" s="168"/>
      <c r="D1" s="169"/>
      <c r="E1" s="32"/>
      <c r="F1" s="32"/>
    </row>
    <row r="2" spans="1:6" ht="15.75" x14ac:dyDescent="0.25">
      <c r="A2" s="170"/>
      <c r="B2" s="171">
        <v>2025</v>
      </c>
      <c r="C2" s="172">
        <v>2024</v>
      </c>
      <c r="D2" s="169"/>
      <c r="E2" s="32"/>
      <c r="F2" s="32"/>
    </row>
    <row r="3" spans="1:6" ht="15.75" x14ac:dyDescent="0.25">
      <c r="A3" s="173" t="s">
        <v>56</v>
      </c>
      <c r="B3" s="174"/>
      <c r="C3" s="175"/>
      <c r="D3" s="169"/>
      <c r="E3" s="32"/>
      <c r="F3" s="32"/>
    </row>
    <row r="4" spans="1:6" ht="15.75" x14ac:dyDescent="0.25">
      <c r="A4" s="176" t="s">
        <v>57</v>
      </c>
      <c r="B4" s="177"/>
      <c r="C4" s="178"/>
      <c r="D4" s="169"/>
      <c r="E4" s="32"/>
      <c r="F4" s="32"/>
    </row>
    <row r="5" spans="1:6" ht="15.75" x14ac:dyDescent="0.25">
      <c r="A5" s="176" t="s">
        <v>58</v>
      </c>
      <c r="B5" s="177"/>
      <c r="C5" s="178"/>
      <c r="D5" s="169"/>
      <c r="E5" s="32"/>
      <c r="F5" s="32"/>
    </row>
    <row r="6" spans="1:6" ht="15.75" x14ac:dyDescent="0.25">
      <c r="A6" s="176" t="s">
        <v>59</v>
      </c>
      <c r="B6" s="177"/>
      <c r="C6" s="178"/>
      <c r="D6" s="169"/>
      <c r="E6" s="32"/>
      <c r="F6" s="32"/>
    </row>
    <row r="7" spans="1:6" ht="15.75" x14ac:dyDescent="0.25">
      <c r="A7" s="179" t="s">
        <v>60</v>
      </c>
      <c r="B7" s="177"/>
      <c r="C7" s="178"/>
      <c r="D7" s="169"/>
      <c r="E7" s="32"/>
      <c r="F7" s="32"/>
    </row>
    <row r="8" spans="1:6" ht="15.75" x14ac:dyDescent="0.25">
      <c r="A8" s="180" t="s">
        <v>61</v>
      </c>
      <c r="B8" s="181">
        <f>SUM(B4:B7)</f>
        <v>0</v>
      </c>
      <c r="C8" s="182">
        <f>SUM(C4:C7)</f>
        <v>0</v>
      </c>
      <c r="D8" s="169"/>
      <c r="E8" s="32"/>
      <c r="F8" s="32"/>
    </row>
    <row r="9" spans="1:6" ht="15.75" x14ac:dyDescent="0.25">
      <c r="A9" s="180"/>
      <c r="B9" s="177"/>
      <c r="C9" s="178"/>
      <c r="D9" s="169"/>
      <c r="E9" s="32"/>
      <c r="F9" s="32"/>
    </row>
    <row r="10" spans="1:6" ht="15.75" x14ac:dyDescent="0.25">
      <c r="A10" s="173" t="s">
        <v>62</v>
      </c>
      <c r="B10" s="174"/>
      <c r="C10" s="175"/>
      <c r="D10" s="169"/>
      <c r="E10" s="32"/>
    </row>
    <row r="11" spans="1:6" ht="15.75" x14ac:dyDescent="0.25">
      <c r="A11" s="176" t="s">
        <v>63</v>
      </c>
      <c r="B11" s="177"/>
      <c r="C11" s="178"/>
      <c r="D11" s="183"/>
      <c r="E11" s="24"/>
    </row>
    <row r="12" spans="1:6" ht="15.75" x14ac:dyDescent="0.25">
      <c r="A12" s="184" t="s">
        <v>64</v>
      </c>
      <c r="B12" s="177"/>
      <c r="C12" s="178"/>
      <c r="D12" s="183"/>
      <c r="E12" s="24"/>
    </row>
    <row r="13" spans="1:6" ht="15.75" x14ac:dyDescent="0.25">
      <c r="A13" s="176" t="s">
        <v>65</v>
      </c>
      <c r="B13" s="177"/>
      <c r="C13" s="178"/>
      <c r="D13" s="169"/>
      <c r="E13" s="32"/>
      <c r="F13" s="32"/>
    </row>
    <row r="14" spans="1:6" ht="15.75" x14ac:dyDescent="0.25">
      <c r="A14" s="185" t="s">
        <v>66</v>
      </c>
      <c r="B14" s="181">
        <f>SUM(B11:B13)</f>
        <v>0</v>
      </c>
      <c r="C14" s="182">
        <f>SUM(C11:C13)</f>
        <v>0</v>
      </c>
      <c r="D14" s="169"/>
      <c r="E14" s="32"/>
      <c r="F14" s="32"/>
    </row>
    <row r="15" spans="1:6" ht="15.75" x14ac:dyDescent="0.25">
      <c r="A15" s="180"/>
      <c r="B15" s="177"/>
      <c r="C15" s="178"/>
      <c r="D15" s="169"/>
      <c r="E15" s="32"/>
      <c r="F15" s="32"/>
    </row>
    <row r="16" spans="1:6" ht="16.5" thickBot="1" x14ac:dyDescent="0.3">
      <c r="A16" s="186" t="s">
        <v>67</v>
      </c>
      <c r="B16" s="187">
        <f>B14-B8</f>
        <v>0</v>
      </c>
      <c r="C16" s="188">
        <f>C14-C8</f>
        <v>0</v>
      </c>
      <c r="D16" s="169"/>
      <c r="E16" s="32"/>
      <c r="F16" s="32"/>
    </row>
    <row r="17" spans="1:6" ht="15.75" x14ac:dyDescent="0.25">
      <c r="A17" s="180"/>
      <c r="B17" s="177"/>
      <c r="C17" s="178"/>
      <c r="D17" s="169"/>
      <c r="E17" s="32"/>
      <c r="F17" s="32"/>
    </row>
    <row r="18" spans="1:6" ht="15.75" x14ac:dyDescent="0.25">
      <c r="A18" s="173" t="s">
        <v>68</v>
      </c>
      <c r="B18" s="177"/>
      <c r="C18" s="178"/>
      <c r="D18" s="169"/>
      <c r="E18" s="32"/>
      <c r="F18" s="32"/>
    </row>
    <row r="19" spans="1:6" ht="15.75" x14ac:dyDescent="0.25">
      <c r="A19" s="176" t="s">
        <v>69</v>
      </c>
      <c r="B19" s="177"/>
      <c r="C19" s="178"/>
      <c r="D19" s="169"/>
      <c r="E19" s="32"/>
      <c r="F19" s="32"/>
    </row>
    <row r="20" spans="1:6" ht="15.75" x14ac:dyDescent="0.25">
      <c r="A20" s="185" t="s">
        <v>70</v>
      </c>
      <c r="B20" s="181">
        <f>SUM(B19)</f>
        <v>0</v>
      </c>
      <c r="C20" s="182">
        <f>SUM(C19)</f>
        <v>0</v>
      </c>
      <c r="D20" s="169"/>
      <c r="E20" s="32"/>
      <c r="F20" s="32"/>
    </row>
    <row r="21" spans="1:6" ht="15.75" x14ac:dyDescent="0.25">
      <c r="A21" s="180"/>
      <c r="B21" s="177"/>
      <c r="C21" s="178"/>
      <c r="D21" s="169"/>
      <c r="E21" s="32"/>
      <c r="F21" s="32"/>
    </row>
    <row r="22" spans="1:6" ht="15.75" x14ac:dyDescent="0.25">
      <c r="A22" s="173" t="s">
        <v>71</v>
      </c>
      <c r="B22" s="177"/>
      <c r="C22" s="178"/>
      <c r="D22" s="169"/>
      <c r="E22" s="32"/>
      <c r="F22" s="32"/>
    </row>
    <row r="23" spans="1:6" ht="15" customHeight="1" x14ac:dyDescent="0.25">
      <c r="A23" s="176" t="s">
        <v>72</v>
      </c>
      <c r="B23" s="177"/>
      <c r="C23" s="178"/>
      <c r="D23" s="169"/>
      <c r="E23" s="32"/>
      <c r="F23" s="32"/>
    </row>
    <row r="24" spans="1:6" ht="15.75" x14ac:dyDescent="0.25">
      <c r="A24" s="176" t="s">
        <v>73</v>
      </c>
      <c r="B24" s="177"/>
      <c r="C24" s="178"/>
      <c r="D24" s="169"/>
      <c r="E24" s="32"/>
      <c r="F24" s="32"/>
    </row>
    <row r="25" spans="1:6" ht="15.75" x14ac:dyDescent="0.25">
      <c r="A25" s="176" t="s">
        <v>74</v>
      </c>
      <c r="B25" s="177"/>
      <c r="C25" s="178"/>
      <c r="D25" s="169"/>
      <c r="E25" s="32"/>
      <c r="F25" s="32"/>
    </row>
    <row r="26" spans="1:6" ht="15.75" x14ac:dyDescent="0.25">
      <c r="A26" s="185" t="s">
        <v>75</v>
      </c>
      <c r="B26" s="181">
        <f>SUM(B23:B25)</f>
        <v>0</v>
      </c>
      <c r="C26" s="182">
        <f>SUM(C23:C25)</f>
        <v>0</v>
      </c>
      <c r="D26" s="169"/>
      <c r="E26" s="32"/>
      <c r="F26" s="32"/>
    </row>
    <row r="27" spans="1:6" ht="15.75" x14ac:dyDescent="0.25">
      <c r="A27" s="189"/>
      <c r="B27" s="190"/>
      <c r="C27" s="191"/>
      <c r="D27" s="169"/>
      <c r="E27" s="32"/>
      <c r="F27" s="32"/>
    </row>
    <row r="28" spans="1:6" ht="15.75" x14ac:dyDescent="0.25">
      <c r="A28" s="192" t="s">
        <v>76</v>
      </c>
      <c r="B28" s="193">
        <f>B26-B20</f>
        <v>0</v>
      </c>
      <c r="C28" s="194">
        <f>C26-C20</f>
        <v>0</v>
      </c>
      <c r="D28" s="169"/>
      <c r="E28" s="32"/>
      <c r="F28" s="32"/>
    </row>
    <row r="29" spans="1:6" ht="15.75" x14ac:dyDescent="0.25">
      <c r="A29" s="192"/>
      <c r="B29" s="193"/>
      <c r="C29" s="194"/>
      <c r="D29" s="169"/>
      <c r="E29" s="32"/>
      <c r="F29" s="32"/>
    </row>
    <row r="30" spans="1:6" ht="15.75" x14ac:dyDescent="0.25">
      <c r="A30" s="195" t="s">
        <v>77</v>
      </c>
      <c r="B30" s="174"/>
      <c r="C30" s="175"/>
      <c r="D30" s="169"/>
      <c r="E30" s="32"/>
      <c r="F30" s="32"/>
    </row>
    <row r="31" spans="1:6" ht="15.75" x14ac:dyDescent="0.25">
      <c r="A31" s="184" t="s">
        <v>78</v>
      </c>
      <c r="B31" s="177"/>
      <c r="C31" s="178"/>
      <c r="D31" s="169"/>
      <c r="E31" s="32"/>
      <c r="F31" s="32"/>
    </row>
    <row r="32" spans="1:6" ht="15.75" x14ac:dyDescent="0.25">
      <c r="A32" s="196" t="s">
        <v>79</v>
      </c>
      <c r="B32" s="197"/>
      <c r="C32" s="198"/>
      <c r="D32" s="169"/>
      <c r="E32" s="32"/>
      <c r="F32" s="32"/>
    </row>
    <row r="33" spans="1:6" ht="15.75" x14ac:dyDescent="0.25">
      <c r="A33" s="199" t="s">
        <v>80</v>
      </c>
      <c r="B33" s="181">
        <f>SUM(B31:B32)</f>
        <v>0</v>
      </c>
      <c r="C33" s="182">
        <f>SUM(C31:C32)</f>
        <v>0</v>
      </c>
      <c r="D33" s="169"/>
      <c r="E33" s="32"/>
      <c r="F33" s="32"/>
    </row>
    <row r="34" spans="1:6" ht="15.75" x14ac:dyDescent="0.25">
      <c r="A34" s="173"/>
      <c r="B34" s="174"/>
      <c r="C34" s="175"/>
      <c r="D34" s="169"/>
      <c r="E34" s="32"/>
      <c r="F34" s="32"/>
    </row>
    <row r="35" spans="1:6" ht="15.75" x14ac:dyDescent="0.25">
      <c r="A35" s="173" t="s">
        <v>81</v>
      </c>
      <c r="B35" s="174"/>
      <c r="C35" s="175"/>
      <c r="D35" s="169"/>
      <c r="E35" s="32"/>
      <c r="F35" s="32"/>
    </row>
    <row r="36" spans="1:6" ht="15.75" x14ac:dyDescent="0.25">
      <c r="A36" s="179" t="s">
        <v>82</v>
      </c>
      <c r="B36" s="200"/>
      <c r="C36" s="201"/>
      <c r="D36" s="169"/>
      <c r="E36" s="32"/>
      <c r="F36" s="32"/>
    </row>
    <row r="37" spans="1:6" ht="15.75" x14ac:dyDescent="0.25">
      <c r="A37" s="185" t="s">
        <v>83</v>
      </c>
      <c r="B37" s="181">
        <f>SUM(B36)</f>
        <v>0</v>
      </c>
      <c r="C37" s="182">
        <f>SUM(C36)</f>
        <v>0</v>
      </c>
      <c r="D37" s="169"/>
      <c r="E37" s="32"/>
      <c r="F37" s="32"/>
    </row>
    <row r="38" spans="1:6" ht="15.75" x14ac:dyDescent="0.25">
      <c r="A38" s="180"/>
      <c r="B38" s="202"/>
      <c r="C38" s="203"/>
      <c r="D38" s="169"/>
      <c r="E38" s="32"/>
      <c r="F38" s="32"/>
    </row>
    <row r="39" spans="1:6" ht="15.75" x14ac:dyDescent="0.25">
      <c r="A39" s="173" t="s">
        <v>84</v>
      </c>
      <c r="B39" s="177"/>
      <c r="C39" s="178"/>
      <c r="D39" s="169"/>
      <c r="E39" s="32"/>
      <c r="F39" s="32"/>
    </row>
    <row r="40" spans="1:6" ht="15.75" x14ac:dyDescent="0.25">
      <c r="A40" s="176" t="s">
        <v>85</v>
      </c>
      <c r="B40" s="177"/>
      <c r="C40" s="178"/>
      <c r="D40" s="169"/>
      <c r="E40" s="32"/>
      <c r="F40" s="32"/>
    </row>
    <row r="41" spans="1:6" ht="15" customHeight="1" x14ac:dyDescent="0.25">
      <c r="A41" s="185" t="s">
        <v>86</v>
      </c>
      <c r="B41" s="181">
        <f>SUM(B40)</f>
        <v>0</v>
      </c>
      <c r="C41" s="182">
        <f>SUM(C40)</f>
        <v>0</v>
      </c>
      <c r="D41" s="169"/>
      <c r="E41" s="32"/>
      <c r="F41" s="32"/>
    </row>
    <row r="42" spans="1:6" ht="15.75" x14ac:dyDescent="0.25">
      <c r="A42" s="204"/>
      <c r="B42" s="169"/>
      <c r="C42" s="205"/>
      <c r="D42" s="169"/>
      <c r="E42" s="32"/>
      <c r="F42" s="32"/>
    </row>
    <row r="43" spans="1:6" ht="15.75" x14ac:dyDescent="0.25">
      <c r="A43" s="206" t="s">
        <v>87</v>
      </c>
      <c r="B43" s="169"/>
      <c r="C43" s="205"/>
      <c r="D43" s="169"/>
      <c r="E43" s="32"/>
      <c r="F43" s="32"/>
    </row>
    <row r="44" spans="1:6" ht="15.75" x14ac:dyDescent="0.25">
      <c r="A44" s="176" t="s">
        <v>88</v>
      </c>
      <c r="B44" s="177"/>
      <c r="C44" s="178"/>
      <c r="D44" s="169"/>
      <c r="E44" s="32"/>
      <c r="F44" s="32"/>
    </row>
    <row r="45" spans="1:6" ht="15" customHeight="1" x14ac:dyDescent="0.25">
      <c r="A45" s="176" t="s">
        <v>89</v>
      </c>
      <c r="B45" s="177"/>
      <c r="C45" s="178"/>
      <c r="D45" s="169"/>
      <c r="E45" s="32"/>
      <c r="F45" s="32"/>
    </row>
    <row r="46" spans="1:6" ht="15" customHeight="1" x14ac:dyDescent="0.25">
      <c r="A46" s="176" t="s">
        <v>90</v>
      </c>
      <c r="B46" s="177"/>
      <c r="C46" s="178"/>
      <c r="D46" s="169"/>
      <c r="E46" s="32"/>
      <c r="F46" s="32"/>
    </row>
    <row r="47" spans="1:6" ht="15" customHeight="1" x14ac:dyDescent="0.25">
      <c r="A47" s="184" t="s">
        <v>91</v>
      </c>
      <c r="B47" s="177"/>
      <c r="C47" s="178"/>
      <c r="D47" s="169"/>
      <c r="E47" s="32"/>
      <c r="F47" s="32"/>
    </row>
    <row r="48" spans="1:6" ht="15" customHeight="1" x14ac:dyDescent="0.25">
      <c r="A48" s="184" t="s">
        <v>92</v>
      </c>
      <c r="B48" s="177"/>
      <c r="C48" s="178"/>
      <c r="D48" s="169"/>
      <c r="E48" s="32"/>
      <c r="F48" s="32"/>
    </row>
    <row r="49" spans="1:6" ht="15" customHeight="1" x14ac:dyDescent="0.25">
      <c r="A49" s="184" t="s">
        <v>93</v>
      </c>
      <c r="B49" s="177"/>
      <c r="C49" s="178"/>
      <c r="D49" s="169"/>
      <c r="E49" s="32"/>
      <c r="F49" s="32"/>
    </row>
    <row r="50" spans="1:6" ht="15" customHeight="1" x14ac:dyDescent="0.25">
      <c r="A50" s="184" t="s">
        <v>94</v>
      </c>
      <c r="B50" s="177"/>
      <c r="C50" s="178"/>
      <c r="D50" s="169"/>
      <c r="E50" s="32"/>
      <c r="F50" s="32"/>
    </row>
    <row r="51" spans="1:6" ht="15.75" x14ac:dyDescent="0.25">
      <c r="A51" s="185" t="s">
        <v>95</v>
      </c>
      <c r="B51" s="181">
        <f>-B44-B45+B46-B48-B49-B50</f>
        <v>0</v>
      </c>
      <c r="C51" s="182">
        <f>-C44-C45+C46-C48-C49-C50</f>
        <v>0</v>
      </c>
      <c r="D51" s="169"/>
      <c r="E51" s="32"/>
      <c r="F51" s="32"/>
    </row>
    <row r="52" spans="1:6" ht="15.75" x14ac:dyDescent="0.25">
      <c r="A52" s="180"/>
      <c r="B52" s="177"/>
      <c r="C52" s="178"/>
      <c r="D52" s="169"/>
      <c r="E52" s="32"/>
      <c r="F52" s="32"/>
    </row>
    <row r="53" spans="1:6" ht="16.5" thickBot="1" x14ac:dyDescent="0.3">
      <c r="A53" s="186" t="s">
        <v>96</v>
      </c>
      <c r="B53" s="187">
        <f>B16+B28+B33-B37+B41+B51</f>
        <v>0</v>
      </c>
      <c r="C53" s="188">
        <f>C16+C28-C37+C41+C51+C31+C32</f>
        <v>0</v>
      </c>
      <c r="D53" s="169"/>
      <c r="E53" s="32"/>
      <c r="F53" s="32"/>
    </row>
    <row r="54" spans="1:6" ht="15.75" x14ac:dyDescent="0.25">
      <c r="A54" s="176"/>
      <c r="B54" s="207"/>
      <c r="C54" s="208"/>
      <c r="D54" s="169"/>
      <c r="E54" s="32"/>
      <c r="F54" s="32"/>
    </row>
    <row r="55" spans="1:6" ht="15.75" x14ac:dyDescent="0.25">
      <c r="A55" s="209" t="s">
        <v>97</v>
      </c>
      <c r="B55" s="210"/>
      <c r="C55" s="211"/>
      <c r="D55" s="169"/>
      <c r="E55" s="32"/>
      <c r="F55" s="32"/>
    </row>
    <row r="56" spans="1:6" ht="15.75" x14ac:dyDescent="0.25">
      <c r="A56" s="170" t="s">
        <v>98</v>
      </c>
      <c r="B56" s="212">
        <f>B2</f>
        <v>2025</v>
      </c>
      <c r="C56" s="213">
        <f>C2</f>
        <v>2024</v>
      </c>
      <c r="D56" s="169"/>
      <c r="E56" s="32"/>
      <c r="F56" s="32"/>
    </row>
    <row r="57" spans="1:6" ht="15.75" x14ac:dyDescent="0.25">
      <c r="A57" s="204" t="s">
        <v>99</v>
      </c>
      <c r="B57" s="177"/>
      <c r="C57" s="178"/>
      <c r="D57" s="169"/>
    </row>
    <row r="58" spans="1:6" ht="15.75" x14ac:dyDescent="0.25">
      <c r="A58" s="204" t="s">
        <v>100</v>
      </c>
      <c r="B58" s="177"/>
      <c r="C58" s="178"/>
      <c r="D58" s="169"/>
    </row>
    <row r="59" spans="1:6" ht="15.75" x14ac:dyDescent="0.25">
      <c r="A59" s="204" t="s">
        <v>101</v>
      </c>
      <c r="B59" s="177"/>
      <c r="C59" s="178"/>
      <c r="D59" s="169"/>
    </row>
    <row r="60" spans="1:6" ht="15.75" x14ac:dyDescent="0.25">
      <c r="A60" s="214" t="s">
        <v>102</v>
      </c>
      <c r="B60" s="177"/>
      <c r="C60" s="178"/>
      <c r="D60" s="169"/>
    </row>
    <row r="61" spans="1:6" ht="15.75" x14ac:dyDescent="0.25">
      <c r="A61" s="204" t="s">
        <v>103</v>
      </c>
      <c r="B61" s="177"/>
      <c r="C61" s="178"/>
      <c r="D61" s="169"/>
    </row>
    <row r="62" spans="1:6" ht="15.75" x14ac:dyDescent="0.25">
      <c r="A62" s="204" t="s">
        <v>104</v>
      </c>
      <c r="B62" s="177"/>
      <c r="C62" s="178"/>
      <c r="D62" s="169"/>
    </row>
    <row r="63" spans="1:6" ht="15.75" x14ac:dyDescent="0.25">
      <c r="A63" s="204" t="s">
        <v>206</v>
      </c>
      <c r="B63" s="177"/>
      <c r="C63" s="178"/>
      <c r="D63" s="169"/>
    </row>
    <row r="64" spans="1:6" ht="15.75" x14ac:dyDescent="0.25">
      <c r="A64" s="204" t="s">
        <v>207</v>
      </c>
      <c r="B64" s="177"/>
      <c r="C64" s="178"/>
      <c r="D64" s="169"/>
    </row>
    <row r="65" spans="1:13" ht="15.75" x14ac:dyDescent="0.25">
      <c r="A65" s="204" t="s">
        <v>208</v>
      </c>
      <c r="B65" s="177"/>
      <c r="C65" s="178"/>
      <c r="D65" s="169"/>
    </row>
    <row r="66" spans="1:13" ht="15.75" x14ac:dyDescent="0.25">
      <c r="A66" s="215" t="s">
        <v>209</v>
      </c>
      <c r="B66" s="200"/>
      <c r="C66" s="201"/>
      <c r="D66" s="169"/>
    </row>
    <row r="67" spans="1:13" ht="15.75" x14ac:dyDescent="0.25">
      <c r="A67" s="216" t="s">
        <v>105</v>
      </c>
      <c r="B67" s="217">
        <f>SUM(B57:B66)</f>
        <v>0</v>
      </c>
      <c r="C67" s="218">
        <f>SUM(C57:C66)</f>
        <v>0</v>
      </c>
      <c r="D67" s="169"/>
    </row>
    <row r="68" spans="1:13" ht="15.75" x14ac:dyDescent="0.25">
      <c r="A68" s="169" t="s">
        <v>106</v>
      </c>
      <c r="B68" s="177"/>
      <c r="C68" s="177"/>
      <c r="D68" s="169"/>
    </row>
    <row r="69" spans="1:13" ht="15.75" x14ac:dyDescent="0.25">
      <c r="A69" s="219" t="s">
        <v>210</v>
      </c>
      <c r="B69" s="220"/>
      <c r="C69" s="220"/>
      <c r="D69" s="169"/>
    </row>
    <row r="70" spans="1:13" s="31" customFormat="1" ht="15.75" x14ac:dyDescent="0.25">
      <c r="A70" s="221"/>
      <c r="B70" s="222"/>
      <c r="C70" s="222"/>
      <c r="D70" s="221"/>
      <c r="E70" s="36"/>
      <c r="F70" s="37"/>
      <c r="G70" s="35"/>
      <c r="H70" s="35"/>
      <c r="I70" s="35"/>
      <c r="J70" s="35"/>
      <c r="K70" s="35"/>
      <c r="L70" s="35"/>
      <c r="M70" s="35"/>
    </row>
    <row r="71" spans="1:13" s="31" customFormat="1" ht="15.75" x14ac:dyDescent="0.25">
      <c r="A71" s="223"/>
      <c r="B71" s="224"/>
      <c r="C71" s="224"/>
      <c r="D71" s="221"/>
      <c r="E71" s="36"/>
      <c r="F71" s="37"/>
      <c r="G71" s="35"/>
      <c r="H71" s="35"/>
      <c r="I71" s="35"/>
      <c r="J71" s="35"/>
      <c r="K71" s="35"/>
      <c r="L71" s="35"/>
      <c r="M71" s="35"/>
    </row>
    <row r="72" spans="1:13" ht="15.75" x14ac:dyDescent="0.25">
      <c r="A72" s="190"/>
      <c r="B72" s="190"/>
      <c r="C72" s="190"/>
      <c r="D72" s="169"/>
    </row>
    <row r="73" spans="1:13" ht="15.75" x14ac:dyDescent="0.25">
      <c r="A73" s="190"/>
      <c r="B73" s="190"/>
      <c r="C73" s="190"/>
      <c r="D73" s="169"/>
    </row>
    <row r="74" spans="1:13" ht="15.75" x14ac:dyDescent="0.25">
      <c r="A74" s="190"/>
      <c r="B74" s="190"/>
      <c r="C74" s="190"/>
      <c r="D74" s="169"/>
    </row>
    <row r="75" spans="1:13" ht="15.75" x14ac:dyDescent="0.25">
      <c r="A75" s="190"/>
      <c r="B75" s="190"/>
      <c r="C75" s="190"/>
      <c r="D75" s="169"/>
    </row>
    <row r="76" spans="1:13" ht="15.75" x14ac:dyDescent="0.25">
      <c r="A76" s="190"/>
      <c r="B76" s="190"/>
      <c r="C76" s="190"/>
      <c r="D76" s="169"/>
    </row>
    <row r="77" spans="1:13" ht="15.75" x14ac:dyDescent="0.25">
      <c r="A77" s="190"/>
      <c r="B77" s="190"/>
      <c r="C77" s="190"/>
      <c r="D77" s="169"/>
    </row>
    <row r="78" spans="1:13" ht="15.75" x14ac:dyDescent="0.25">
      <c r="A78" s="190"/>
      <c r="B78" s="190"/>
      <c r="C78" s="190"/>
      <c r="D78" s="169"/>
    </row>
    <row r="79" spans="1:13" ht="15.75" x14ac:dyDescent="0.25">
      <c r="A79" s="190"/>
      <c r="B79" s="190"/>
      <c r="C79" s="190"/>
      <c r="D79" s="169"/>
    </row>
  </sheetData>
  <phoneticPr fontId="39" type="noConversion"/>
  <hyperlinks>
    <hyperlink ref="A69" r:id="rId1" xr:uid="{E94B76CF-213C-45F5-87AD-EE0358041C06}"/>
  </hyperlinks>
  <pageMargins left="0.23622047244094491" right="0.23622047244094491" top="0.70866141732283472" bottom="0.47244094488188981" header="0.23622047244094491" footer="0.31496062992125984"/>
  <pageSetup paperSize="9" scale="70" orientation="portrait" r:id="rId2"/>
  <headerFooter scaleWithDoc="0">
    <oddHeader>&amp;LVirksomhetsregnskap tilpasset forvaltningsbedrifter</oddHeader>
  </headerFooter>
  <ignoredErrors>
    <ignoredError sqref="B67:C6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view="pageLayout" topLeftCell="A10" zoomScaleNormal="100" workbookViewId="0">
      <selection activeCell="A34" sqref="A34"/>
    </sheetView>
  </sheetViews>
  <sheetFormatPr baseColWidth="10" defaultColWidth="11.42578125" defaultRowHeight="15" customHeight="1" x14ac:dyDescent="0.2"/>
  <cols>
    <col min="1" max="1" width="65.7109375" customWidth="1"/>
    <col min="2" max="2" width="10.7109375" style="47" customWidth="1"/>
    <col min="3" max="4" width="15.7109375" style="48" customWidth="1"/>
    <col min="5" max="14" width="11.42578125" style="49"/>
  </cols>
  <sheetData>
    <row r="1" spans="1:14" ht="20.25" x14ac:dyDescent="0.3">
      <c r="A1" s="231" t="s">
        <v>107</v>
      </c>
      <c r="B1" s="229"/>
      <c r="C1" s="230"/>
      <c r="D1" s="230"/>
    </row>
    <row r="2" spans="1:14" ht="15" customHeight="1" x14ac:dyDescent="0.25">
      <c r="A2" s="2"/>
      <c r="B2" s="229"/>
      <c r="C2" s="230"/>
      <c r="D2" s="230"/>
    </row>
    <row r="3" spans="1:14" ht="15" customHeight="1" x14ac:dyDescent="0.2">
      <c r="A3" s="6"/>
      <c r="B3" s="225" t="s">
        <v>4</v>
      </c>
      <c r="C3" s="226">
        <v>46022</v>
      </c>
      <c r="D3" s="226">
        <v>45657</v>
      </c>
    </row>
    <row r="4" spans="1:14" ht="15" customHeight="1" x14ac:dyDescent="0.2">
      <c r="A4" s="7" t="s">
        <v>108</v>
      </c>
      <c r="B4" s="225"/>
      <c r="C4" s="227"/>
      <c r="D4" s="227"/>
    </row>
    <row r="5" spans="1:14" s="20" customFormat="1" ht="15" customHeight="1" x14ac:dyDescent="0.2">
      <c r="A5" s="10" t="s">
        <v>109</v>
      </c>
      <c r="B5" s="11">
        <v>1</v>
      </c>
      <c r="C5" s="12"/>
      <c r="D5" s="12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s="20" customFormat="1" ht="15" customHeight="1" x14ac:dyDescent="0.2">
      <c r="A6" s="10" t="s">
        <v>110</v>
      </c>
      <c r="B6" s="11">
        <v>1</v>
      </c>
      <c r="C6" s="12"/>
      <c r="D6" s="12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s="20" customFormat="1" ht="15" customHeight="1" x14ac:dyDescent="0.2">
      <c r="A7" s="10" t="s">
        <v>111</v>
      </c>
      <c r="B7" s="11">
        <v>1</v>
      </c>
      <c r="C7" s="12"/>
      <c r="D7" s="12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s="20" customFormat="1" ht="15" customHeight="1" x14ac:dyDescent="0.2">
      <c r="A8" s="10" t="s">
        <v>112</v>
      </c>
      <c r="B8" s="11">
        <v>1</v>
      </c>
      <c r="C8" s="12"/>
      <c r="D8" s="12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4" s="20" customFormat="1" ht="15" customHeight="1" x14ac:dyDescent="0.2">
      <c r="A9" s="10" t="s">
        <v>113</v>
      </c>
      <c r="B9" s="11">
        <v>1</v>
      </c>
      <c r="C9" s="12"/>
      <c r="D9" s="12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spans="1:14" ht="15" customHeight="1" x14ac:dyDescent="0.2">
      <c r="A10" s="13" t="s">
        <v>114</v>
      </c>
      <c r="B10" s="11"/>
      <c r="C10" s="12">
        <f>SUM(C5:C9)</f>
        <v>0</v>
      </c>
      <c r="D10" s="12">
        <f>SUM(D5:D9)</f>
        <v>0</v>
      </c>
    </row>
    <row r="11" spans="1:14" ht="15" customHeight="1" x14ac:dyDescent="0.2">
      <c r="A11" s="6"/>
      <c r="B11" s="11"/>
      <c r="C11" s="12"/>
      <c r="D11" s="12"/>
    </row>
    <row r="12" spans="1:14" ht="15" customHeight="1" x14ac:dyDescent="0.2">
      <c r="A12" s="7" t="s">
        <v>115</v>
      </c>
      <c r="B12" s="225"/>
      <c r="C12" s="227"/>
      <c r="D12" s="227"/>
    </row>
    <row r="13" spans="1:14" ht="15" customHeight="1" x14ac:dyDescent="0.2">
      <c r="A13" s="10" t="s">
        <v>116</v>
      </c>
      <c r="B13" s="11"/>
      <c r="C13" s="12"/>
      <c r="D13" s="12"/>
    </row>
    <row r="14" spans="1:14" ht="15" customHeight="1" x14ac:dyDescent="0.2">
      <c r="A14" s="10" t="s">
        <v>117</v>
      </c>
      <c r="B14" s="11">
        <v>2</v>
      </c>
      <c r="C14" s="12"/>
      <c r="D14" s="12"/>
    </row>
    <row r="15" spans="1:14" ht="15" customHeight="1" x14ac:dyDescent="0.2">
      <c r="A15" s="10" t="s">
        <v>118</v>
      </c>
      <c r="B15" s="11">
        <v>3.4</v>
      </c>
      <c r="C15" s="12"/>
      <c r="D15" s="12"/>
    </row>
    <row r="16" spans="1:14" ht="15" customHeight="1" x14ac:dyDescent="0.2">
      <c r="A16" s="10" t="s">
        <v>119</v>
      </c>
      <c r="B16" s="11">
        <v>3.4</v>
      </c>
      <c r="C16" s="12"/>
      <c r="D16" s="12"/>
    </row>
    <row r="17" spans="1:7" ht="15" customHeight="1" x14ac:dyDescent="0.2">
      <c r="A17" s="10" t="s">
        <v>120</v>
      </c>
      <c r="B17" s="11">
        <v>5</v>
      </c>
      <c r="C17" s="12"/>
      <c r="D17" s="12"/>
    </row>
    <row r="18" spans="1:7" ht="15" customHeight="1" x14ac:dyDescent="0.2">
      <c r="A18" s="13" t="s">
        <v>121</v>
      </c>
      <c r="B18" s="14"/>
      <c r="C18" s="12">
        <f>SUM(C13:C17)</f>
        <v>0</v>
      </c>
      <c r="D18" s="12">
        <f t="shared" ref="D18" si="0">SUM(D13:D17)</f>
        <v>0</v>
      </c>
    </row>
    <row r="19" spans="1:7" ht="15" customHeight="1" x14ac:dyDescent="0.2">
      <c r="A19" s="6"/>
      <c r="B19" s="11"/>
      <c r="C19" s="12"/>
      <c r="D19" s="12"/>
    </row>
    <row r="20" spans="1:7" ht="15" customHeight="1" x14ac:dyDescent="0.2">
      <c r="A20" s="7" t="s">
        <v>122</v>
      </c>
      <c r="B20" s="225"/>
      <c r="C20" s="227">
        <f>C10-C18</f>
        <v>0</v>
      </c>
      <c r="D20" s="227">
        <f>D10-D18</f>
        <v>0</v>
      </c>
    </row>
    <row r="21" spans="1:7" ht="15" customHeight="1" x14ac:dyDescent="0.2">
      <c r="A21" s="6"/>
      <c r="B21" s="11"/>
      <c r="C21" s="12"/>
      <c r="D21" s="12"/>
    </row>
    <row r="22" spans="1:7" ht="15" customHeight="1" x14ac:dyDescent="0.2">
      <c r="A22" s="7" t="s">
        <v>123</v>
      </c>
      <c r="B22" s="225"/>
      <c r="C22" s="227"/>
      <c r="D22" s="227"/>
    </row>
    <row r="23" spans="1:7" ht="15" customHeight="1" x14ac:dyDescent="0.2">
      <c r="A23" s="10" t="s">
        <v>124</v>
      </c>
      <c r="B23" s="11">
        <v>6</v>
      </c>
      <c r="C23" s="12"/>
      <c r="D23" s="12"/>
    </row>
    <row r="24" spans="1:7" ht="15" customHeight="1" x14ac:dyDescent="0.2">
      <c r="A24" s="10" t="s">
        <v>125</v>
      </c>
      <c r="B24" s="11">
        <v>6</v>
      </c>
      <c r="C24" s="12"/>
      <c r="D24" s="12"/>
    </row>
    <row r="25" spans="1:7" ht="15" customHeight="1" x14ac:dyDescent="0.2">
      <c r="A25" s="13" t="s">
        <v>126</v>
      </c>
      <c r="B25" s="14"/>
      <c r="C25" s="12">
        <f>C23-C24</f>
        <v>0</v>
      </c>
      <c r="D25" s="12">
        <f>D23-D24</f>
        <v>0</v>
      </c>
    </row>
    <row r="26" spans="1:7" ht="15" customHeight="1" x14ac:dyDescent="0.2">
      <c r="A26" s="6"/>
      <c r="B26" s="11"/>
      <c r="C26" s="12"/>
      <c r="D26" s="12"/>
    </row>
    <row r="27" spans="1:7" ht="15" customHeight="1" x14ac:dyDescent="0.2">
      <c r="A27" s="7" t="s">
        <v>127</v>
      </c>
      <c r="B27" s="225"/>
      <c r="C27" s="227">
        <f>C20+C25</f>
        <v>0</v>
      </c>
      <c r="D27" s="227">
        <f t="shared" ref="D27" si="1">D20+D25</f>
        <v>0</v>
      </c>
    </row>
    <row r="28" spans="1:7" ht="15" customHeight="1" x14ac:dyDescent="0.2">
      <c r="A28" s="6"/>
      <c r="B28" s="11"/>
      <c r="C28" s="12"/>
      <c r="D28" s="12"/>
    </row>
    <row r="29" spans="1:7" ht="15" customHeight="1" x14ac:dyDescent="0.2">
      <c r="A29" s="7" t="s">
        <v>128</v>
      </c>
      <c r="B29" s="225"/>
      <c r="C29" s="227"/>
      <c r="D29" s="227"/>
      <c r="F29" s="3"/>
      <c r="G29" s="4"/>
    </row>
    <row r="30" spans="1:7" ht="15" customHeight="1" x14ac:dyDescent="0.2">
      <c r="A30" s="38" t="s">
        <v>129</v>
      </c>
      <c r="B30" s="225"/>
      <c r="C30" s="227"/>
      <c r="D30" s="227"/>
      <c r="F30" s="3"/>
      <c r="G30" s="4"/>
    </row>
    <row r="31" spans="1:7" ht="15" customHeight="1" x14ac:dyDescent="0.2">
      <c r="A31" s="38" t="s">
        <v>130</v>
      </c>
      <c r="B31" s="225"/>
      <c r="C31" s="227"/>
      <c r="D31" s="227"/>
      <c r="F31" s="3"/>
      <c r="G31" s="4"/>
    </row>
    <row r="32" spans="1:7" ht="15" customHeight="1" x14ac:dyDescent="0.2">
      <c r="A32" s="38" t="s">
        <v>131</v>
      </c>
      <c r="B32" s="225"/>
      <c r="C32" s="227"/>
      <c r="D32" s="227"/>
      <c r="F32" s="3"/>
      <c r="G32" s="4"/>
    </row>
    <row r="33" spans="1:7" ht="15" customHeight="1" x14ac:dyDescent="0.2">
      <c r="A33" s="38" t="s">
        <v>132</v>
      </c>
      <c r="B33" s="225"/>
      <c r="C33" s="227"/>
      <c r="D33" s="227"/>
      <c r="F33" s="3"/>
      <c r="G33" s="4"/>
    </row>
    <row r="34" spans="1:7" ht="15" customHeight="1" x14ac:dyDescent="0.2">
      <c r="A34" s="238" t="s">
        <v>133</v>
      </c>
      <c r="B34" s="11">
        <v>7</v>
      </c>
      <c r="C34" s="227"/>
      <c r="D34" s="227"/>
      <c r="F34" s="3"/>
      <c r="G34" s="4"/>
    </row>
    <row r="35" spans="1:7" ht="15" customHeight="1" x14ac:dyDescent="0.2">
      <c r="A35" s="13" t="s">
        <v>134</v>
      </c>
      <c r="B35" s="11"/>
      <c r="C35" s="12">
        <f>SUM(C30:C34)</f>
        <v>0</v>
      </c>
      <c r="D35" s="12">
        <f>SUM(D30:D34)</f>
        <v>0</v>
      </c>
    </row>
    <row r="36" spans="1:7" ht="15" customHeight="1" x14ac:dyDescent="0.2">
      <c r="A36" s="6"/>
      <c r="B36" s="11"/>
      <c r="C36" s="12"/>
      <c r="D36" s="12"/>
    </row>
    <row r="37" spans="1:7" ht="15" customHeight="1" x14ac:dyDescent="0.2">
      <c r="A37" s="7" t="s">
        <v>81</v>
      </c>
      <c r="B37" s="225"/>
      <c r="C37" s="227"/>
      <c r="D37" s="227"/>
    </row>
    <row r="38" spans="1:7" s="15" customFormat="1" ht="15" customHeight="1" x14ac:dyDescent="0.2">
      <c r="A38" s="10" t="s">
        <v>135</v>
      </c>
      <c r="B38" s="11">
        <v>8</v>
      </c>
      <c r="C38" s="12"/>
      <c r="D38" s="12"/>
    </row>
    <row r="39" spans="1:7" s="15" customFormat="1" ht="15" customHeight="1" x14ac:dyDescent="0.2">
      <c r="A39" s="10" t="s">
        <v>136</v>
      </c>
      <c r="B39" s="11"/>
      <c r="C39" s="12"/>
      <c r="D39" s="12"/>
    </row>
    <row r="40" spans="1:7" s="2" customFormat="1" ht="15" customHeight="1" x14ac:dyDescent="0.25">
      <c r="A40" s="13" t="s">
        <v>83</v>
      </c>
      <c r="B40" s="14"/>
      <c r="C40" s="12">
        <f>C38-C39</f>
        <v>0</v>
      </c>
      <c r="D40" s="12">
        <f>D38-D39</f>
        <v>0</v>
      </c>
    </row>
    <row r="41" spans="1:7" ht="15" customHeight="1" x14ac:dyDescent="0.2">
      <c r="A41" s="13"/>
      <c r="B41" s="14"/>
      <c r="C41" s="228"/>
      <c r="D41" s="228"/>
    </row>
    <row r="42" spans="1:7" ht="15" customHeight="1" x14ac:dyDescent="0.2">
      <c r="A42" s="7" t="s">
        <v>84</v>
      </c>
      <c r="B42" s="225"/>
      <c r="C42" s="227"/>
      <c r="D42" s="227"/>
    </row>
    <row r="43" spans="1:7" s="15" customFormat="1" ht="15" customHeight="1" x14ac:dyDescent="0.2">
      <c r="A43" s="10" t="s">
        <v>137</v>
      </c>
      <c r="B43" s="11">
        <v>9</v>
      </c>
      <c r="C43" s="12"/>
      <c r="D43" s="12"/>
    </row>
    <row r="44" spans="1:7" s="15" customFormat="1" ht="15" customHeight="1" x14ac:dyDescent="0.2">
      <c r="A44" s="10" t="s">
        <v>138</v>
      </c>
      <c r="B44" s="11"/>
      <c r="C44" s="12"/>
      <c r="D44" s="12"/>
    </row>
    <row r="45" spans="1:7" s="2" customFormat="1" ht="15" customHeight="1" x14ac:dyDescent="0.25">
      <c r="A45" s="13" t="s">
        <v>86</v>
      </c>
      <c r="B45" s="14"/>
      <c r="C45" s="12">
        <f>C43-C44</f>
        <v>0</v>
      </c>
      <c r="D45" s="12">
        <f>D43-D44</f>
        <v>0</v>
      </c>
    </row>
    <row r="46" spans="1:7" ht="15" customHeight="1" x14ac:dyDescent="0.25">
      <c r="A46" s="2"/>
      <c r="B46" s="229"/>
      <c r="C46" s="230"/>
      <c r="D46" s="230"/>
    </row>
    <row r="47" spans="1:7" ht="15" customHeight="1" x14ac:dyDescent="0.25">
      <c r="A47" s="2"/>
      <c r="B47" s="229"/>
      <c r="C47" s="230"/>
      <c r="D47" s="230"/>
    </row>
  </sheetData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1"/>
  <headerFooter scaleWithDoc="0">
    <oddHeader>&amp;LVirksomhetsregnskap tilpasset forvaltningsbedrifter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"/>
  <sheetViews>
    <sheetView view="pageLayout" zoomScaleNormal="100" workbookViewId="0"/>
  </sheetViews>
  <sheetFormatPr baseColWidth="10" defaultColWidth="11.42578125" defaultRowHeight="15" customHeight="1" x14ac:dyDescent="0.2"/>
  <cols>
    <col min="1" max="1" width="65.7109375" customWidth="1"/>
    <col min="2" max="2" width="10.7109375" style="18" customWidth="1"/>
    <col min="3" max="3" width="15.7109375" style="19" customWidth="1"/>
    <col min="4" max="4" width="15.7109375" customWidth="1"/>
    <col min="5" max="5" width="11.42578125" customWidth="1"/>
  </cols>
  <sheetData>
    <row r="1" spans="1:4" ht="20.25" x14ac:dyDescent="0.3">
      <c r="A1" s="231" t="s">
        <v>139</v>
      </c>
      <c r="B1" s="229"/>
      <c r="C1" s="230"/>
      <c r="D1" s="2"/>
    </row>
    <row r="2" spans="1:4" ht="15" customHeight="1" x14ac:dyDescent="0.25">
      <c r="A2" s="2"/>
      <c r="B2" s="229"/>
      <c r="C2" s="230"/>
      <c r="D2" s="2"/>
    </row>
    <row r="3" spans="1:4" s="5" customFormat="1" ht="15" customHeight="1" x14ac:dyDescent="0.25">
      <c r="A3" s="7"/>
      <c r="B3" s="232" t="s">
        <v>4</v>
      </c>
      <c r="C3" s="233">
        <f>Resultatregnskap!C3</f>
        <v>46022</v>
      </c>
      <c r="D3" s="233">
        <f>Resultatregnskap!D3</f>
        <v>45657</v>
      </c>
    </row>
    <row r="4" spans="1:4" ht="15" customHeight="1" x14ac:dyDescent="0.25">
      <c r="A4" s="7" t="s">
        <v>140</v>
      </c>
      <c r="B4" s="16"/>
      <c r="C4" s="9"/>
      <c r="D4" s="9"/>
    </row>
    <row r="5" spans="1:4" ht="15" customHeight="1" x14ac:dyDescent="0.25">
      <c r="A5" s="235"/>
      <c r="B5" s="16"/>
      <c r="C5" s="9"/>
      <c r="D5" s="9"/>
    </row>
    <row r="6" spans="1:4" ht="15" customHeight="1" x14ac:dyDescent="0.25">
      <c r="A6" s="7" t="s">
        <v>141</v>
      </c>
      <c r="B6" s="16"/>
      <c r="C6" s="9"/>
      <c r="D6" s="9"/>
    </row>
    <row r="7" spans="1:4" ht="15" customHeight="1" x14ac:dyDescent="0.25">
      <c r="A7" s="6"/>
      <c r="B7" s="16"/>
      <c r="C7" s="9"/>
      <c r="D7" s="9"/>
    </row>
    <row r="8" spans="1:4" ht="15" customHeight="1" x14ac:dyDescent="0.25">
      <c r="A8" s="7" t="s">
        <v>142</v>
      </c>
      <c r="B8" s="16"/>
      <c r="C8" s="9"/>
      <c r="D8" s="9"/>
    </row>
    <row r="9" spans="1:4" s="17" customFormat="1" ht="15" customHeight="1" x14ac:dyDescent="0.25">
      <c r="A9" s="10" t="s">
        <v>143</v>
      </c>
      <c r="B9" s="16">
        <v>3</v>
      </c>
      <c r="C9" s="9"/>
      <c r="D9" s="9"/>
    </row>
    <row r="10" spans="1:4" s="17" customFormat="1" ht="15" customHeight="1" x14ac:dyDescent="0.25">
      <c r="A10" s="10" t="s">
        <v>144</v>
      </c>
      <c r="B10" s="16">
        <v>3</v>
      </c>
      <c r="C10" s="9"/>
      <c r="D10" s="9"/>
    </row>
    <row r="11" spans="1:4" s="2" customFormat="1" ht="15" customHeight="1" x14ac:dyDescent="0.25">
      <c r="A11" s="13" t="s">
        <v>145</v>
      </c>
      <c r="B11" s="16"/>
      <c r="C11" s="9">
        <f>SUM(C9:C10)</f>
        <v>0</v>
      </c>
      <c r="D11" s="9">
        <f>SUM(D9:D10)</f>
        <v>0</v>
      </c>
    </row>
    <row r="12" spans="1:4" ht="15" customHeight="1" x14ac:dyDescent="0.25">
      <c r="A12" s="6"/>
      <c r="B12" s="16"/>
      <c r="C12" s="9"/>
      <c r="D12" s="9"/>
    </row>
    <row r="13" spans="1:4" ht="15" customHeight="1" x14ac:dyDescent="0.25">
      <c r="A13" s="7" t="s">
        <v>146</v>
      </c>
      <c r="B13" s="16"/>
      <c r="C13" s="9"/>
      <c r="D13" s="9"/>
    </row>
    <row r="14" spans="1:4" s="17" customFormat="1" ht="15" customHeight="1" x14ac:dyDescent="0.25">
      <c r="A14" s="10" t="s">
        <v>147</v>
      </c>
      <c r="B14" s="16">
        <v>4</v>
      </c>
      <c r="C14" s="9"/>
      <c r="D14" s="9"/>
    </row>
    <row r="15" spans="1:4" s="17" customFormat="1" ht="15" customHeight="1" x14ac:dyDescent="0.25">
      <c r="A15" s="10" t="s">
        <v>148</v>
      </c>
      <c r="B15" s="16">
        <v>4</v>
      </c>
      <c r="C15" s="9"/>
      <c r="D15" s="9"/>
    </row>
    <row r="16" spans="1:4" s="17" customFormat="1" ht="15" customHeight="1" x14ac:dyDescent="0.25">
      <c r="A16" s="10" t="s">
        <v>149</v>
      </c>
      <c r="B16" s="16">
        <v>4</v>
      </c>
      <c r="C16" s="9"/>
      <c r="D16" s="9"/>
    </row>
    <row r="17" spans="1:4" s="17" customFormat="1" ht="15" customHeight="1" x14ac:dyDescent="0.25">
      <c r="A17" s="10" t="s">
        <v>150</v>
      </c>
      <c r="B17" s="16">
        <v>4</v>
      </c>
      <c r="C17" s="9"/>
      <c r="D17" s="9"/>
    </row>
    <row r="18" spans="1:4" s="17" customFormat="1" ht="15" customHeight="1" x14ac:dyDescent="0.25">
      <c r="A18" s="10" t="s">
        <v>151</v>
      </c>
      <c r="B18" s="16">
        <v>4</v>
      </c>
      <c r="C18" s="9"/>
      <c r="D18" s="9"/>
    </row>
    <row r="19" spans="1:4" s="2" customFormat="1" ht="15" customHeight="1" x14ac:dyDescent="0.25">
      <c r="A19" s="13" t="s">
        <v>152</v>
      </c>
      <c r="B19" s="16"/>
      <c r="C19" s="9">
        <f>SUM(C14:C18)</f>
        <v>0</v>
      </c>
      <c r="D19" s="9">
        <f>SUM(D14:D18)</f>
        <v>0</v>
      </c>
    </row>
    <row r="20" spans="1:4" ht="15" customHeight="1" x14ac:dyDescent="0.25">
      <c r="A20" s="6"/>
      <c r="B20" s="16"/>
      <c r="C20" s="9"/>
      <c r="D20" s="9"/>
    </row>
    <row r="21" spans="1:4" ht="15" customHeight="1" x14ac:dyDescent="0.25">
      <c r="A21" s="7" t="s">
        <v>153</v>
      </c>
      <c r="B21" s="16"/>
      <c r="C21" s="9"/>
      <c r="D21" s="9"/>
    </row>
    <row r="22" spans="1:4" s="17" customFormat="1" ht="15" customHeight="1" x14ac:dyDescent="0.25">
      <c r="A22" s="10" t="s">
        <v>154</v>
      </c>
      <c r="B22" s="16">
        <v>10</v>
      </c>
      <c r="C22" s="9"/>
      <c r="D22" s="9"/>
    </row>
    <row r="23" spans="1:4" s="17" customFormat="1" ht="15" customHeight="1" x14ac:dyDescent="0.25">
      <c r="A23" s="10" t="s">
        <v>155</v>
      </c>
      <c r="B23" s="16"/>
      <c r="C23" s="9"/>
      <c r="D23" s="9"/>
    </row>
    <row r="24" spans="1:4" s="17" customFormat="1" ht="15" customHeight="1" x14ac:dyDescent="0.25">
      <c r="A24" s="10" t="s">
        <v>156</v>
      </c>
      <c r="B24" s="16"/>
      <c r="C24" s="9"/>
      <c r="D24" s="9"/>
    </row>
    <row r="25" spans="1:4" s="2" customFormat="1" ht="15" customHeight="1" x14ac:dyDescent="0.25">
      <c r="A25" s="13" t="s">
        <v>157</v>
      </c>
      <c r="B25" s="16"/>
      <c r="C25" s="9">
        <f>SUM(C22:C24)</f>
        <v>0</v>
      </c>
      <c r="D25" s="9">
        <f>SUM(D22:D24)</f>
        <v>0</v>
      </c>
    </row>
    <row r="26" spans="1:4" s="2" customFormat="1" ht="15" customHeight="1" x14ac:dyDescent="0.25">
      <c r="A26" s="13"/>
      <c r="B26" s="16"/>
      <c r="C26" s="9"/>
      <c r="D26" s="9"/>
    </row>
    <row r="27" spans="1:4" ht="15" customHeight="1" x14ac:dyDescent="0.25">
      <c r="A27" s="7" t="s">
        <v>158</v>
      </c>
      <c r="B27" s="232"/>
      <c r="C27" s="234">
        <f>C11+C19+C25</f>
        <v>0</v>
      </c>
      <c r="D27" s="234">
        <f>D11+D19+D25</f>
        <v>0</v>
      </c>
    </row>
    <row r="28" spans="1:4" ht="15" customHeight="1" x14ac:dyDescent="0.25">
      <c r="A28" s="6"/>
      <c r="B28" s="16"/>
      <c r="C28" s="9"/>
      <c r="D28" s="9"/>
    </row>
    <row r="29" spans="1:4" ht="15" customHeight="1" x14ac:dyDescent="0.25">
      <c r="A29" s="7" t="s">
        <v>159</v>
      </c>
      <c r="B29" s="16"/>
      <c r="C29" s="9"/>
      <c r="D29" s="9"/>
    </row>
    <row r="30" spans="1:4" ht="15" customHeight="1" x14ac:dyDescent="0.25">
      <c r="A30" s="6"/>
      <c r="B30" s="16"/>
      <c r="C30" s="9"/>
      <c r="D30" s="9"/>
    </row>
    <row r="31" spans="1:4" ht="15" customHeight="1" x14ac:dyDescent="0.25">
      <c r="A31" s="7" t="s">
        <v>160</v>
      </c>
      <c r="B31" s="16"/>
      <c r="C31" s="9"/>
      <c r="D31" s="9"/>
    </row>
    <row r="32" spans="1:4" s="17" customFormat="1" ht="15" customHeight="1" x14ac:dyDescent="0.25">
      <c r="A32" s="10" t="s">
        <v>161</v>
      </c>
      <c r="B32" s="16">
        <v>11</v>
      </c>
      <c r="C32" s="9"/>
      <c r="D32" s="9"/>
    </row>
    <row r="33" spans="1:4" s="2" customFormat="1" ht="15" customHeight="1" x14ac:dyDescent="0.25">
      <c r="A33" s="13" t="s">
        <v>162</v>
      </c>
      <c r="B33" s="16"/>
      <c r="C33" s="9">
        <f>SUM(C32:C32)</f>
        <v>0</v>
      </c>
      <c r="D33" s="9">
        <f>SUM(D32:D32)</f>
        <v>0</v>
      </c>
    </row>
    <row r="34" spans="1:4" ht="15" customHeight="1" x14ac:dyDescent="0.25">
      <c r="A34" s="6"/>
      <c r="B34" s="16"/>
      <c r="C34" s="9"/>
      <c r="D34" s="9"/>
    </row>
    <row r="35" spans="1:4" ht="15" customHeight="1" x14ac:dyDescent="0.25">
      <c r="A35" s="7" t="s">
        <v>163</v>
      </c>
      <c r="B35" s="16"/>
      <c r="C35" s="9"/>
      <c r="D35" s="9"/>
    </row>
    <row r="36" spans="1:4" s="17" customFormat="1" ht="15" customHeight="1" x14ac:dyDescent="0.25">
      <c r="A36" s="10" t="s">
        <v>164</v>
      </c>
      <c r="B36" s="16">
        <v>12</v>
      </c>
      <c r="C36" s="9"/>
      <c r="D36" s="9"/>
    </row>
    <row r="37" spans="1:4" s="17" customFormat="1" ht="15" customHeight="1" x14ac:dyDescent="0.25">
      <c r="A37" s="10" t="s">
        <v>165</v>
      </c>
      <c r="B37" s="16">
        <v>13</v>
      </c>
      <c r="C37" s="9"/>
      <c r="D37" s="9"/>
    </row>
    <row r="38" spans="1:4" s="17" customFormat="1" ht="15" customHeight="1" x14ac:dyDescent="0.25">
      <c r="A38" s="10" t="s">
        <v>156</v>
      </c>
      <c r="B38" s="16">
        <v>14</v>
      </c>
      <c r="C38" s="9"/>
      <c r="D38" s="9"/>
    </row>
    <row r="39" spans="1:4" s="2" customFormat="1" ht="15" customHeight="1" x14ac:dyDescent="0.25">
      <c r="A39" s="13" t="s">
        <v>166</v>
      </c>
      <c r="B39" s="16"/>
      <c r="C39" s="9">
        <f>SUM(C36:C38)</f>
        <v>0</v>
      </c>
      <c r="D39" s="9">
        <f>SUM(D36:D38)</f>
        <v>0</v>
      </c>
    </row>
    <row r="40" spans="1:4" ht="15" customHeight="1" x14ac:dyDescent="0.25">
      <c r="A40" s="6"/>
      <c r="B40" s="16"/>
      <c r="C40" s="9"/>
      <c r="D40" s="9"/>
    </row>
    <row r="41" spans="1:4" ht="15" customHeight="1" x14ac:dyDescent="0.25">
      <c r="A41" s="7" t="s">
        <v>167</v>
      </c>
      <c r="B41" s="16"/>
      <c r="C41" s="9"/>
      <c r="D41" s="9"/>
    </row>
    <row r="42" spans="1:4" s="17" customFormat="1" ht="15" customHeight="1" x14ac:dyDescent="0.25">
      <c r="A42" s="10" t="s">
        <v>168</v>
      </c>
      <c r="B42" s="16">
        <v>15</v>
      </c>
      <c r="C42" s="9"/>
      <c r="D42" s="9"/>
    </row>
    <row r="43" spans="1:4" s="17" customFormat="1" ht="15" customHeight="1" x14ac:dyDescent="0.25">
      <c r="A43" s="10" t="s">
        <v>169</v>
      </c>
      <c r="B43" s="16">
        <v>15</v>
      </c>
      <c r="C43" s="9"/>
      <c r="D43" s="9"/>
    </row>
    <row r="44" spans="1:4" s="2" customFormat="1" ht="15" customHeight="1" x14ac:dyDescent="0.25">
      <c r="A44" s="13" t="s">
        <v>170</v>
      </c>
      <c r="B44" s="16"/>
      <c r="C44" s="9">
        <f>SUM(C42:C43)</f>
        <v>0</v>
      </c>
      <c r="D44" s="9">
        <f>SUM(D42:D43)</f>
        <v>0</v>
      </c>
    </row>
    <row r="45" spans="1:4" ht="15" customHeight="1" x14ac:dyDescent="0.25">
      <c r="A45" s="13"/>
      <c r="B45" s="16"/>
      <c r="C45" s="9"/>
      <c r="D45" s="9"/>
    </row>
    <row r="46" spans="1:4" ht="15" customHeight="1" x14ac:dyDescent="0.25">
      <c r="A46" s="7" t="s">
        <v>171</v>
      </c>
      <c r="B46" s="232"/>
      <c r="C46" s="234">
        <f>C33+C39+C44</f>
        <v>0</v>
      </c>
      <c r="D46" s="234">
        <f>D33+D39+D44</f>
        <v>0</v>
      </c>
    </row>
    <row r="47" spans="1:4" ht="15" customHeight="1" x14ac:dyDescent="0.25">
      <c r="A47" s="7"/>
      <c r="B47" s="232"/>
      <c r="C47" s="234"/>
      <c r="D47" s="234"/>
    </row>
    <row r="48" spans="1:4" ht="15" customHeight="1" x14ac:dyDescent="0.25">
      <c r="A48" s="7" t="s">
        <v>172</v>
      </c>
      <c r="B48" s="232"/>
      <c r="C48" s="234">
        <f>+C46+C27</f>
        <v>0</v>
      </c>
      <c r="D48" s="234">
        <f>+D46+D27</f>
        <v>0</v>
      </c>
    </row>
    <row r="49" spans="1:4" ht="15" customHeight="1" x14ac:dyDescent="0.25">
      <c r="A49" s="7"/>
      <c r="B49" s="232"/>
      <c r="C49" s="234"/>
      <c r="D49" s="234"/>
    </row>
    <row r="50" spans="1:4" ht="15" customHeight="1" x14ac:dyDescent="0.25">
      <c r="A50" s="7" t="s">
        <v>173</v>
      </c>
      <c r="B50" s="16"/>
      <c r="C50" s="234"/>
      <c r="D50" s="234"/>
    </row>
    <row r="51" spans="1:4" ht="15" customHeight="1" x14ac:dyDescent="0.25">
      <c r="A51" s="10" t="s">
        <v>174</v>
      </c>
      <c r="B51" s="16">
        <v>8</v>
      </c>
      <c r="C51" s="234"/>
      <c r="D51" s="234"/>
    </row>
    <row r="52" spans="1:4" ht="15" customHeight="1" x14ac:dyDescent="0.25">
      <c r="A52" s="13" t="s">
        <v>175</v>
      </c>
      <c r="B52" s="16"/>
      <c r="C52" s="9">
        <f>+C51</f>
        <v>0</v>
      </c>
      <c r="D52" s="9">
        <f>+D51</f>
        <v>0</v>
      </c>
    </row>
    <row r="53" spans="1:4" ht="15" customHeight="1" x14ac:dyDescent="0.25">
      <c r="A53" s="6"/>
      <c r="B53" s="16"/>
      <c r="C53" s="9"/>
      <c r="D53" s="9"/>
    </row>
    <row r="54" spans="1:4" ht="15" customHeight="1" x14ac:dyDescent="0.25">
      <c r="A54" s="7" t="s">
        <v>176</v>
      </c>
      <c r="B54" s="16"/>
      <c r="C54" s="234">
        <f>+C48+C52</f>
        <v>0</v>
      </c>
      <c r="D54" s="234">
        <f>+D48+D52</f>
        <v>0</v>
      </c>
    </row>
    <row r="55" spans="1:4" ht="15" customHeight="1" x14ac:dyDescent="0.25">
      <c r="A55" s="2"/>
      <c r="B55" s="229"/>
      <c r="C55" s="230"/>
      <c r="D55" s="2"/>
    </row>
    <row r="56" spans="1:4" ht="15" customHeight="1" x14ac:dyDescent="0.25">
      <c r="A56" s="17"/>
      <c r="B56" s="229"/>
      <c r="C56" s="230"/>
      <c r="D56" s="2"/>
    </row>
  </sheetData>
  <customSheetViews>
    <customSheetView guid="{E08F6C1E-EA7C-4AAA-84BE-D7F298563247}" showPageBreaks="1" fitToPage="1" showRuler="0">
      <selection activeCell="A5" sqref="A5"/>
      <pageMargins left="0" right="0" top="0" bottom="0" header="0" footer="0"/>
      <pageSetup paperSize="9" scale="82" orientation="portrait" r:id="rId1"/>
      <headerFooter alignWithMargins="0">
        <oddHeader xml:space="preserve">&amp;LPeriodiseringsprosjektet - Mal for utarbeidelse av årsoppgjøret 2007
</oddHeader>
        <oddFooter>&amp;LDato: 14.12.2007
Versjon: 1</oddFooter>
      </headerFooter>
    </customSheetView>
    <customSheetView guid="{7AE059DB-4A82-45F3-B3C8-A058B7BDCC5A}" showPageBreaks="1" fitToPage="1" showRuler="0">
      <selection activeCell="G25" sqref="G25"/>
      <pageMargins left="0" right="0" top="0" bottom="0" header="0" footer="0"/>
      <pageSetup paperSize="9" scale="71" orientation="portrait" r:id="rId2"/>
      <headerFooter alignWithMargins="0">
        <oddHeader xml:space="preserve">&amp;LPeriodiseringsprosjektet - Mal for utarbeidelse av 2. delårsregnskap 2007
</oddHeader>
        <oddFooter>&amp;LDato: 31.08.2007
Versjon: 1</oddFooter>
      </headerFooter>
    </customSheetView>
  </customSheetViews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3"/>
  <headerFooter scaleWithDoc="0">
    <oddHeader>&amp;LVirksomhetsregnskap tilpasset forvaltningsbedrifter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0" sqref="A20"/>
    </sheetView>
  </sheetViews>
  <sheetFormatPr baseColWidth="10" defaultColWidth="11.42578125" defaultRowHeight="15" customHeight="1" x14ac:dyDescent="0.2"/>
  <cols>
    <col min="1" max="1" width="75.85546875" customWidth="1"/>
    <col min="2" max="2" width="10.7109375" style="18" customWidth="1"/>
    <col min="3" max="4" width="15.7109375" customWidth="1"/>
    <col min="5" max="10" width="11.42578125" style="49"/>
  </cols>
  <sheetData>
    <row r="1" spans="1:10" ht="20.25" x14ac:dyDescent="0.3">
      <c r="A1" s="231" t="s">
        <v>139</v>
      </c>
      <c r="B1" s="229"/>
      <c r="C1" s="230"/>
      <c r="D1" s="2"/>
    </row>
    <row r="2" spans="1:10" ht="15" customHeight="1" x14ac:dyDescent="0.25">
      <c r="A2" s="2"/>
      <c r="B2" s="229"/>
      <c r="C2" s="230"/>
      <c r="D2" s="2"/>
    </row>
    <row r="3" spans="1:10" s="5" customFormat="1" ht="15" customHeight="1" x14ac:dyDescent="0.25">
      <c r="A3" s="235"/>
      <c r="B3" s="232" t="s">
        <v>4</v>
      </c>
      <c r="C3" s="233">
        <f>Resultatregnskap!C3</f>
        <v>46022</v>
      </c>
      <c r="D3" s="233">
        <f>Resultatregnskap!D3</f>
        <v>45657</v>
      </c>
      <c r="E3" s="8"/>
      <c r="F3" s="8"/>
      <c r="G3" s="8"/>
      <c r="H3" s="8"/>
      <c r="I3" s="8"/>
      <c r="J3" s="8"/>
    </row>
    <row r="4" spans="1:10" ht="15" customHeight="1" x14ac:dyDescent="0.25">
      <c r="A4" s="7" t="s">
        <v>177</v>
      </c>
      <c r="B4" s="16"/>
      <c r="C4" s="9"/>
      <c r="D4" s="9"/>
    </row>
    <row r="5" spans="1:10" ht="15" customHeight="1" x14ac:dyDescent="0.25">
      <c r="A5" s="6"/>
      <c r="B5" s="16"/>
      <c r="C5" s="9"/>
      <c r="D5" s="9"/>
    </row>
    <row r="6" spans="1:10" ht="15" customHeight="1" x14ac:dyDescent="0.25">
      <c r="A6" s="7" t="s">
        <v>178</v>
      </c>
      <c r="B6" s="16"/>
      <c r="C6" s="9"/>
      <c r="D6" s="9"/>
    </row>
    <row r="7" spans="1:10" ht="15" customHeight="1" x14ac:dyDescent="0.25">
      <c r="A7" s="7"/>
      <c r="B7" s="16"/>
      <c r="C7" s="9"/>
      <c r="D7" s="9"/>
    </row>
    <row r="8" spans="1:10" ht="15" customHeight="1" x14ac:dyDescent="0.25">
      <c r="A8" s="7" t="s">
        <v>179</v>
      </c>
      <c r="B8" s="16"/>
      <c r="C8" s="9"/>
      <c r="D8" s="9"/>
    </row>
    <row r="9" spans="1:10" ht="15" customHeight="1" x14ac:dyDescent="0.25">
      <c r="A9" s="10" t="s">
        <v>180</v>
      </c>
      <c r="B9" s="16"/>
      <c r="C9" s="9"/>
      <c r="D9" s="9"/>
    </row>
    <row r="10" spans="1:10" ht="15.75" x14ac:dyDescent="0.25">
      <c r="A10" s="38" t="s">
        <v>102</v>
      </c>
      <c r="B10" s="16"/>
      <c r="C10" s="9"/>
      <c r="D10" s="9"/>
    </row>
    <row r="11" spans="1:10" s="2" customFormat="1" ht="15" customHeight="1" x14ac:dyDescent="0.25">
      <c r="A11" s="13" t="s">
        <v>181</v>
      </c>
      <c r="B11" s="16"/>
      <c r="C11" s="9">
        <f>SUM(C9:C10)</f>
        <v>0</v>
      </c>
      <c r="D11" s="9">
        <f>SUM(D9:D10)</f>
        <v>0</v>
      </c>
    </row>
    <row r="12" spans="1:10" ht="15" customHeight="1" x14ac:dyDescent="0.25">
      <c r="A12" s="6"/>
      <c r="B12" s="16"/>
      <c r="C12" s="9"/>
      <c r="D12" s="9"/>
    </row>
    <row r="13" spans="1:10" ht="15" customHeight="1" x14ac:dyDescent="0.25">
      <c r="A13" s="7" t="s">
        <v>182</v>
      </c>
      <c r="B13" s="16"/>
      <c r="C13" s="9"/>
      <c r="D13" s="9"/>
    </row>
    <row r="14" spans="1:10" s="2" customFormat="1" ht="15" customHeight="1" x14ac:dyDescent="0.25">
      <c r="A14" s="10" t="s">
        <v>183</v>
      </c>
      <c r="B14" s="16">
        <v>7</v>
      </c>
      <c r="C14" s="9"/>
      <c r="D14" s="9"/>
    </row>
    <row r="15" spans="1:10" s="2" customFormat="1" ht="15" customHeight="1" x14ac:dyDescent="0.25">
      <c r="A15" s="13" t="s">
        <v>184</v>
      </c>
      <c r="B15" s="16"/>
      <c r="C15" s="9">
        <f>SUM(C14:C14)</f>
        <v>0</v>
      </c>
      <c r="D15" s="9">
        <f>SUM(D14:D14)</f>
        <v>0</v>
      </c>
    </row>
    <row r="16" spans="1:10" s="2" customFormat="1" ht="15" customHeight="1" x14ac:dyDescent="0.25">
      <c r="A16" s="13"/>
      <c r="B16" s="16"/>
      <c r="C16" s="9"/>
      <c r="D16" s="9"/>
    </row>
    <row r="17" spans="1:4" s="2" customFormat="1" ht="15" customHeight="1" x14ac:dyDescent="0.25">
      <c r="A17" s="236" t="s">
        <v>214</v>
      </c>
      <c r="B17" s="16"/>
      <c r="C17" s="9"/>
      <c r="D17" s="9"/>
    </row>
    <row r="18" spans="1:4" s="2" customFormat="1" ht="15.75" x14ac:dyDescent="0.25">
      <c r="A18" s="38" t="s">
        <v>185</v>
      </c>
      <c r="B18" s="16"/>
      <c r="C18" s="9"/>
      <c r="D18" s="9"/>
    </row>
    <row r="19" spans="1:4" ht="15" customHeight="1" x14ac:dyDescent="0.25">
      <c r="A19" s="39" t="s">
        <v>215</v>
      </c>
      <c r="B19" s="16"/>
      <c r="C19" s="9">
        <f>SUM(C18)</f>
        <v>0</v>
      </c>
      <c r="D19" s="9">
        <f>SUM(D18)</f>
        <v>0</v>
      </c>
    </row>
    <row r="20" spans="1:4" ht="15" customHeight="1" x14ac:dyDescent="0.25">
      <c r="A20" s="13"/>
      <c r="B20" s="16"/>
      <c r="C20" s="9"/>
      <c r="D20" s="9"/>
    </row>
    <row r="21" spans="1:4" ht="15" customHeight="1" x14ac:dyDescent="0.25">
      <c r="A21" s="7" t="s">
        <v>186</v>
      </c>
      <c r="B21" s="232"/>
      <c r="C21" s="234">
        <f>C11+C15+C19</f>
        <v>0</v>
      </c>
      <c r="D21" s="234">
        <f t="shared" ref="D21" si="0">D11+D15+D19</f>
        <v>0</v>
      </c>
    </row>
    <row r="22" spans="1:4" ht="15" customHeight="1" x14ac:dyDescent="0.25">
      <c r="A22" s="6"/>
      <c r="B22" s="16"/>
      <c r="C22" s="9"/>
      <c r="D22" s="9"/>
    </row>
    <row r="23" spans="1:4" ht="15" customHeight="1" x14ac:dyDescent="0.25">
      <c r="A23" s="7" t="s">
        <v>187</v>
      </c>
      <c r="B23" s="16"/>
      <c r="C23" s="9"/>
      <c r="D23" s="9"/>
    </row>
    <row r="24" spans="1:4" ht="15" customHeight="1" x14ac:dyDescent="0.25">
      <c r="A24" s="6"/>
      <c r="B24" s="16"/>
      <c r="C24" s="9"/>
      <c r="D24" s="9"/>
    </row>
    <row r="25" spans="1:4" ht="15" customHeight="1" x14ac:dyDescent="0.25">
      <c r="A25" s="7" t="s">
        <v>188</v>
      </c>
      <c r="B25" s="16"/>
      <c r="C25" s="9"/>
      <c r="D25" s="9"/>
    </row>
    <row r="26" spans="1:4" s="2" customFormat="1" ht="15" customHeight="1" x14ac:dyDescent="0.25">
      <c r="A26" s="10" t="s">
        <v>189</v>
      </c>
      <c r="B26" s="16"/>
      <c r="C26" s="9"/>
      <c r="D26" s="9"/>
    </row>
    <row r="27" spans="1:4" s="2" customFormat="1" ht="15" customHeight="1" x14ac:dyDescent="0.25">
      <c r="A27" s="13" t="s">
        <v>190</v>
      </c>
      <c r="B27" s="16"/>
      <c r="C27" s="9">
        <f>SUM(C26)</f>
        <v>0</v>
      </c>
      <c r="D27" s="9">
        <f>SUM(D26)</f>
        <v>0</v>
      </c>
    </row>
    <row r="28" spans="1:4" ht="15" customHeight="1" x14ac:dyDescent="0.25">
      <c r="A28" s="6"/>
      <c r="B28" s="16"/>
      <c r="C28" s="9"/>
      <c r="D28" s="9"/>
    </row>
    <row r="29" spans="1:4" ht="15" customHeight="1" x14ac:dyDescent="0.25">
      <c r="A29" s="7" t="s">
        <v>191</v>
      </c>
      <c r="B29" s="16"/>
      <c r="C29" s="9"/>
      <c r="D29" s="9"/>
    </row>
    <row r="30" spans="1:4" s="2" customFormat="1" ht="15" customHeight="1" x14ac:dyDescent="0.25">
      <c r="A30" s="10" t="s">
        <v>192</v>
      </c>
      <c r="B30" s="11"/>
      <c r="C30" s="9"/>
      <c r="D30" s="9"/>
    </row>
    <row r="31" spans="1:4" s="2" customFormat="1" ht="15" customHeight="1" x14ac:dyDescent="0.25">
      <c r="A31" s="13" t="s">
        <v>193</v>
      </c>
      <c r="B31" s="16"/>
      <c r="C31" s="9">
        <f>SUM(C30)</f>
        <v>0</v>
      </c>
      <c r="D31" s="9">
        <f>SUM(D30)</f>
        <v>0</v>
      </c>
    </row>
    <row r="32" spans="1:4" ht="15" customHeight="1" x14ac:dyDescent="0.25">
      <c r="A32" s="6"/>
      <c r="B32" s="16"/>
      <c r="C32" s="9"/>
      <c r="D32" s="9"/>
    </row>
    <row r="33" spans="1:4" ht="15" customHeight="1" x14ac:dyDescent="0.25">
      <c r="A33" s="7" t="s">
        <v>194</v>
      </c>
      <c r="B33" s="16"/>
      <c r="C33" s="9"/>
      <c r="D33" s="9"/>
    </row>
    <row r="34" spans="1:4" s="2" customFormat="1" ht="15" customHeight="1" x14ac:dyDescent="0.25">
      <c r="A34" s="10" t="s">
        <v>195</v>
      </c>
      <c r="B34" s="16"/>
      <c r="C34" s="9"/>
      <c r="D34" s="9"/>
    </row>
    <row r="35" spans="1:4" s="2" customFormat="1" ht="15" customHeight="1" x14ac:dyDescent="0.25">
      <c r="A35" s="10" t="s">
        <v>103</v>
      </c>
      <c r="B35" s="16"/>
      <c r="C35" s="9"/>
      <c r="D35" s="9"/>
    </row>
    <row r="36" spans="1:4" s="2" customFormat="1" ht="15" customHeight="1" x14ac:dyDescent="0.25">
      <c r="A36" s="10" t="s">
        <v>104</v>
      </c>
      <c r="B36" s="16"/>
      <c r="C36" s="9"/>
      <c r="D36" s="9"/>
    </row>
    <row r="37" spans="1:4" s="2" customFormat="1" ht="15" customHeight="1" x14ac:dyDescent="0.25">
      <c r="A37" s="10" t="s">
        <v>196</v>
      </c>
      <c r="B37" s="16"/>
      <c r="C37" s="9"/>
      <c r="D37" s="9"/>
    </row>
    <row r="38" spans="1:4" s="2" customFormat="1" ht="15" customHeight="1" x14ac:dyDescent="0.25">
      <c r="A38" s="10" t="s">
        <v>197</v>
      </c>
      <c r="B38" s="16">
        <v>13</v>
      </c>
      <c r="C38" s="9"/>
      <c r="D38" s="9"/>
    </row>
    <row r="39" spans="1:4" s="2" customFormat="1" ht="15" customHeight="1" x14ac:dyDescent="0.25">
      <c r="A39" s="10" t="s">
        <v>198</v>
      </c>
      <c r="B39" s="16">
        <v>16</v>
      </c>
      <c r="C39" s="9"/>
      <c r="D39" s="9"/>
    </row>
    <row r="40" spans="1:4" s="2" customFormat="1" ht="15" customHeight="1" x14ac:dyDescent="0.25">
      <c r="A40" s="13" t="s">
        <v>199</v>
      </c>
      <c r="B40" s="16"/>
      <c r="C40" s="9">
        <f>SUM(C34:C39)</f>
        <v>0</v>
      </c>
      <c r="D40" s="9">
        <f>SUM(D34:D39)</f>
        <v>0</v>
      </c>
    </row>
    <row r="41" spans="1:4" ht="15" customHeight="1" x14ac:dyDescent="0.25">
      <c r="A41" s="6"/>
      <c r="B41" s="16"/>
      <c r="C41" s="9"/>
      <c r="D41" s="9"/>
    </row>
    <row r="42" spans="1:4" ht="15" customHeight="1" x14ac:dyDescent="0.25">
      <c r="A42" s="237" t="s">
        <v>200</v>
      </c>
      <c r="B42" s="232"/>
      <c r="C42" s="234">
        <f>C27+C31+C40</f>
        <v>0</v>
      </c>
      <c r="D42" s="234">
        <f>D27+D31+D40</f>
        <v>0</v>
      </c>
    </row>
    <row r="43" spans="1:4" ht="15" customHeight="1" x14ac:dyDescent="0.25">
      <c r="A43" s="237"/>
      <c r="B43" s="232"/>
      <c r="C43" s="234"/>
      <c r="D43" s="234"/>
    </row>
    <row r="44" spans="1:4" ht="15" customHeight="1" x14ac:dyDescent="0.25">
      <c r="A44" s="237" t="s">
        <v>201</v>
      </c>
      <c r="B44" s="232"/>
      <c r="C44" s="234">
        <f>+C21+C42</f>
        <v>0</v>
      </c>
      <c r="D44" s="234">
        <f>+D21+D42</f>
        <v>0</v>
      </c>
    </row>
    <row r="45" spans="1:4" ht="15" customHeight="1" x14ac:dyDescent="0.25">
      <c r="A45" s="237"/>
      <c r="B45" s="232"/>
      <c r="C45" s="234"/>
      <c r="D45" s="234"/>
    </row>
    <row r="46" spans="1:4" ht="15" customHeight="1" x14ac:dyDescent="0.25">
      <c r="A46" s="7" t="s">
        <v>202</v>
      </c>
      <c r="B46" s="232"/>
      <c r="C46" s="234"/>
      <c r="D46" s="234"/>
    </row>
    <row r="47" spans="1:4" ht="15" customHeight="1" x14ac:dyDescent="0.25">
      <c r="A47" s="10" t="s">
        <v>203</v>
      </c>
      <c r="B47" s="16">
        <v>9</v>
      </c>
      <c r="C47" s="234"/>
      <c r="D47" s="234"/>
    </row>
    <row r="48" spans="1:4" ht="15" customHeight="1" x14ac:dyDescent="0.25">
      <c r="A48" s="13" t="s">
        <v>204</v>
      </c>
      <c r="B48" s="232"/>
      <c r="C48" s="9">
        <f>+C47</f>
        <v>0</v>
      </c>
      <c r="D48" s="9">
        <f>+D47</f>
        <v>0</v>
      </c>
    </row>
    <row r="49" spans="1:10" ht="15" customHeight="1" x14ac:dyDescent="0.25">
      <c r="A49" s="237"/>
      <c r="B49" s="232"/>
      <c r="C49" s="234"/>
      <c r="D49" s="234"/>
    </row>
    <row r="50" spans="1:10" s="1" customFormat="1" ht="15" customHeight="1" x14ac:dyDescent="0.25">
      <c r="A50" s="7" t="s">
        <v>205</v>
      </c>
      <c r="B50" s="16"/>
      <c r="C50" s="234">
        <f>+C48+C44</f>
        <v>0</v>
      </c>
      <c r="D50" s="234">
        <f>+D48+D44</f>
        <v>0</v>
      </c>
      <c r="E50" s="49"/>
      <c r="F50" s="49"/>
      <c r="G50" s="49"/>
      <c r="H50" s="49"/>
      <c r="I50" s="49"/>
      <c r="J50" s="49"/>
    </row>
    <row r="51" spans="1:10" ht="15" customHeight="1" x14ac:dyDescent="0.25">
      <c r="A51" s="2"/>
      <c r="B51" s="229"/>
      <c r="C51" s="2"/>
      <c r="D51" s="2"/>
    </row>
  </sheetData>
  <customSheetViews>
    <customSheetView guid="{E08F6C1E-EA7C-4AAA-84BE-D7F298563247}" showPageBreaks="1" fitToPage="1" showRuler="0">
      <selection activeCell="A5" sqref="A5"/>
      <pageMargins left="0" right="0" top="0" bottom="0" header="0" footer="0"/>
      <pageSetup paperSize="9" scale="82" orientation="portrait" r:id="rId1"/>
      <headerFooter alignWithMargins="0">
        <oddHeader xml:space="preserve">&amp;LPeriodiseringsprosjektet - Mal for utarbeidelse av årsoppgjøret 2007
</oddHeader>
        <oddFooter>&amp;LDato: 14.12.2007
Versjon: 1</oddFooter>
      </headerFooter>
    </customSheetView>
    <customSheetView guid="{7AE059DB-4A82-45F3-B3C8-A058B7BDCC5A}" showPageBreaks="1" fitToPage="1" showRuler="0">
      <selection activeCell="G25" sqref="G25"/>
      <pageMargins left="0" right="0" top="0" bottom="0" header="0" footer="0"/>
      <pageSetup paperSize="9" scale="71" orientation="portrait" r:id="rId2"/>
      <headerFooter alignWithMargins="0">
        <oddHeader xml:space="preserve">&amp;LPeriodiseringsprosjektet - Mal for utarbeidelse av 2. delårsregnskap 2007
</oddHeader>
        <oddFooter>&amp;LDato: 31.08.2007
Versjon: 1</oddFooter>
      </headerFooter>
    </customSheetView>
  </customSheetViews>
  <phoneticPr fontId="7" type="noConversion"/>
  <pageMargins left="0.23622047244094491" right="0.23622047244094491" top="0.70866141732283472" bottom="0.47244094488188981" header="0.23622047244094491" footer="0.31496062992125984"/>
  <pageSetup paperSize="9" scale="80" orientation="portrait" r:id="rId3"/>
  <headerFooter scaleWithDoc="0">
    <oddHeader>&amp;LVirksomhetsregnskap tilpasset forvaltningsbedrifter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23A89C-4495-4F82-A6AD-8635CD8B1B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6DA19-2A22-4D71-B1DB-ECC3AB4C2AE7}">
  <ds:schemaRefs>
    <ds:schemaRef ds:uri="http://purl.org/dc/terms/"/>
    <ds:schemaRef ds:uri="http://schemas.microsoft.com/office/2006/documentManagement/types"/>
    <ds:schemaRef ds:uri="72070625-34a7-4b50-b998-4dc2a8d9a16c"/>
    <ds:schemaRef ds:uri="http://purl.org/dc/elements/1.1/"/>
    <ds:schemaRef ds:uri="c2c940b1-81eb-4862-ad94-5822e372a28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8A65D2-3BF5-41F3-B6B5-A653441E3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Endringer i rapporteringspakken</vt:lpstr>
      <vt:lpstr>Bevilgningsrapportering</vt:lpstr>
      <vt:lpstr>Artskontorapportering</vt:lpstr>
      <vt:lpstr>Resultatregnskap</vt:lpstr>
      <vt:lpstr>Balanse - eiendeler</vt:lpstr>
      <vt:lpstr>Balanse - statens kap og gjeld</vt:lpstr>
      <vt:lpstr>Resultatregnskap!Utskriftsområde</vt:lpstr>
    </vt:vector>
  </TitlesOfParts>
  <Manager/>
  <Company>SSØ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 Kenneth</dc:creator>
  <cp:keywords/>
  <dc:description/>
  <cp:lastModifiedBy>Liv Mari Nybakk</cp:lastModifiedBy>
  <cp:revision/>
  <cp:lastPrinted>2026-01-08T13:20:21Z</cp:lastPrinted>
  <dcterms:created xsi:type="dcterms:W3CDTF">2005-10-21T07:03:32Z</dcterms:created>
  <dcterms:modified xsi:type="dcterms:W3CDTF">2026-01-08T13:20:36Z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0x010100AE8E3A9E55AE1249934DE133E65095B1</vt:lpwstr>
  </property>
  <property fmtid="{D5CDD505-2E9C-101B-9397-08002B2CF9AE}" pid="4" name="Order">
    <vt:r8>265700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