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4 april\"/>
    </mc:Choice>
  </mc:AlternateContent>
  <xr:revisionPtr revIDLastSave="0" documentId="13_ncr:1_{561EC1AA-FA77-4E66-8138-4A3ED67FCA95}" xr6:coauthVersionLast="47" xr6:coauthVersionMax="47" xr10:uidLastSave="{00000000-0000-0000-0000-000000000000}"/>
  <bookViews>
    <workbookView xWindow="2535" yWindow="195" windowWidth="21090" windowHeight="20880" xr2:uid="{72A64660-CC48-4898-ADB0-C96E662C1064}"/>
  </bookViews>
  <sheets>
    <sheet name="inntekter - 202604" sheetId="1" r:id="rId1"/>
  </sheets>
  <definedNames>
    <definedName name="Print_Area" localSheetId="0">'inntekter - 202604'!#REF!</definedName>
    <definedName name="Print_Titles" localSheetId="0">'inntekter - 202604'!#REF!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68" i="1" l="1"/>
  <c r="G668" i="1"/>
  <c r="E668" i="1"/>
  <c r="G956" i="1"/>
  <c r="F956" i="1"/>
  <c r="E956" i="1"/>
  <c r="G949" i="1"/>
  <c r="F949" i="1"/>
  <c r="E949" i="1"/>
  <c r="G946" i="1"/>
  <c r="F946" i="1"/>
  <c r="E946" i="1"/>
  <c r="G941" i="1"/>
  <c r="F941" i="1"/>
  <c r="E941" i="1"/>
  <c r="G938" i="1"/>
  <c r="F938" i="1"/>
  <c r="E938" i="1"/>
  <c r="G931" i="1"/>
  <c r="F931" i="1"/>
  <c r="E931" i="1"/>
  <c r="G923" i="1"/>
  <c r="F923" i="1"/>
  <c r="E923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3" i="1"/>
  <c r="F883" i="1"/>
  <c r="E883" i="1"/>
  <c r="G880" i="1"/>
  <c r="F880" i="1"/>
  <c r="E880" i="1"/>
  <c r="G877" i="1"/>
  <c r="F877" i="1"/>
  <c r="E877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G858" i="1"/>
  <c r="F858" i="1"/>
  <c r="E858" i="1"/>
  <c r="G854" i="1"/>
  <c r="F854" i="1"/>
  <c r="E854" i="1"/>
  <c r="G847" i="1"/>
  <c r="F847" i="1"/>
  <c r="E847" i="1"/>
  <c r="G844" i="1"/>
  <c r="F844" i="1"/>
  <c r="E844" i="1"/>
  <c r="G841" i="1"/>
  <c r="F841" i="1"/>
  <c r="E841" i="1"/>
  <c r="G833" i="1"/>
  <c r="F833" i="1"/>
  <c r="E833" i="1"/>
  <c r="G830" i="1"/>
  <c r="F830" i="1"/>
  <c r="E830" i="1"/>
  <c r="G827" i="1"/>
  <c r="F827" i="1"/>
  <c r="E827" i="1"/>
  <c r="G823" i="1"/>
  <c r="F823" i="1"/>
  <c r="E823" i="1"/>
  <c r="G819" i="1"/>
  <c r="F819" i="1"/>
  <c r="E819" i="1"/>
  <c r="G810" i="1"/>
  <c r="F810" i="1"/>
  <c r="E810" i="1"/>
  <c r="G803" i="1"/>
  <c r="F803" i="1"/>
  <c r="E803" i="1"/>
  <c r="G798" i="1"/>
  <c r="F798" i="1"/>
  <c r="E798" i="1"/>
  <c r="G795" i="1"/>
  <c r="F795" i="1"/>
  <c r="E795" i="1"/>
  <c r="G792" i="1"/>
  <c r="F792" i="1"/>
  <c r="E792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6" i="1"/>
  <c r="F756" i="1"/>
  <c r="E756" i="1"/>
  <c r="G752" i="1"/>
  <c r="F752" i="1"/>
  <c r="E752" i="1"/>
  <c r="G749" i="1"/>
  <c r="F749" i="1"/>
  <c r="E749" i="1"/>
  <c r="G746" i="1"/>
  <c r="F746" i="1"/>
  <c r="E746" i="1"/>
  <c r="G741" i="1"/>
  <c r="F741" i="1"/>
  <c r="E741" i="1"/>
  <c r="G735" i="1"/>
  <c r="F735" i="1"/>
  <c r="E735" i="1"/>
  <c r="G732" i="1"/>
  <c r="F732" i="1"/>
  <c r="E732" i="1"/>
  <c r="G729" i="1"/>
  <c r="F729" i="1"/>
  <c r="E729" i="1"/>
  <c r="G726" i="1"/>
  <c r="F726" i="1"/>
  <c r="E726" i="1"/>
  <c r="G722" i="1"/>
  <c r="F722" i="1"/>
  <c r="E722" i="1"/>
  <c r="G719" i="1"/>
  <c r="F719" i="1"/>
  <c r="E719" i="1"/>
  <c r="G716" i="1"/>
  <c r="F716" i="1"/>
  <c r="E716" i="1"/>
  <c r="G711" i="1"/>
  <c r="F711" i="1"/>
  <c r="E711" i="1"/>
  <c r="G708" i="1"/>
  <c r="F708" i="1"/>
  <c r="E708" i="1"/>
  <c r="G704" i="1"/>
  <c r="F704" i="1"/>
  <c r="E704" i="1"/>
  <c r="G691" i="1"/>
  <c r="F691" i="1"/>
  <c r="E691" i="1"/>
  <c r="G688" i="1"/>
  <c r="F688" i="1"/>
  <c r="E688" i="1"/>
  <c r="G685" i="1"/>
  <c r="F685" i="1"/>
  <c r="E685" i="1"/>
  <c r="G677" i="1"/>
  <c r="F677" i="1"/>
  <c r="E677" i="1"/>
  <c r="G661" i="1"/>
  <c r="F661" i="1"/>
  <c r="E661" i="1"/>
  <c r="G658" i="1"/>
  <c r="F658" i="1"/>
  <c r="E658" i="1"/>
  <c r="G655" i="1"/>
  <c r="F655" i="1"/>
  <c r="E655" i="1"/>
  <c r="G651" i="1"/>
  <c r="F651" i="1"/>
  <c r="E651" i="1"/>
  <c r="G647" i="1"/>
  <c r="F647" i="1"/>
  <c r="E647" i="1"/>
  <c r="G639" i="1"/>
  <c r="F639" i="1"/>
  <c r="E639" i="1"/>
  <c r="G633" i="1"/>
  <c r="F633" i="1"/>
  <c r="E633" i="1"/>
  <c r="G625" i="1"/>
  <c r="G662" i="1" s="1"/>
  <c r="F625" i="1"/>
  <c r="F662" i="1" s="1"/>
  <c r="E625" i="1"/>
  <c r="E662" i="1" s="1"/>
  <c r="G620" i="1"/>
  <c r="F620" i="1"/>
  <c r="E620" i="1"/>
  <c r="G616" i="1"/>
  <c r="F616" i="1"/>
  <c r="E616" i="1"/>
  <c r="G609" i="1"/>
  <c r="F609" i="1"/>
  <c r="E609" i="1"/>
  <c r="G604" i="1"/>
  <c r="G621" i="1" s="1"/>
  <c r="F604" i="1"/>
  <c r="F621" i="1" s="1"/>
  <c r="E604" i="1"/>
  <c r="E621" i="1" s="1"/>
  <c r="G599" i="1"/>
  <c r="F599" i="1"/>
  <c r="E599" i="1"/>
  <c r="G596" i="1"/>
  <c r="F596" i="1"/>
  <c r="E596" i="1"/>
  <c r="G593" i="1"/>
  <c r="F593" i="1"/>
  <c r="E593" i="1"/>
  <c r="G588" i="1"/>
  <c r="F588" i="1"/>
  <c r="E588" i="1"/>
  <c r="G585" i="1"/>
  <c r="F585" i="1"/>
  <c r="E585" i="1"/>
  <c r="G582" i="1"/>
  <c r="F582" i="1"/>
  <c r="E582" i="1"/>
  <c r="G579" i="1"/>
  <c r="F579" i="1"/>
  <c r="E579" i="1"/>
  <c r="G575" i="1"/>
  <c r="G600" i="1" s="1"/>
  <c r="F575" i="1"/>
  <c r="F600" i="1" s="1"/>
  <c r="E575" i="1"/>
  <c r="E600" i="1" s="1"/>
  <c r="G570" i="1"/>
  <c r="F570" i="1"/>
  <c r="E570" i="1"/>
  <c r="G567" i="1"/>
  <c r="F567" i="1"/>
  <c r="E567" i="1"/>
  <c r="G563" i="1"/>
  <c r="F563" i="1"/>
  <c r="E563" i="1"/>
  <c r="G551" i="1"/>
  <c r="F551" i="1"/>
  <c r="E551" i="1"/>
  <c r="G544" i="1"/>
  <c r="F544" i="1"/>
  <c r="E544" i="1"/>
  <c r="G540" i="1"/>
  <c r="F540" i="1"/>
  <c r="E540" i="1"/>
  <c r="G536" i="1"/>
  <c r="G571" i="1" s="1"/>
  <c r="F536" i="1"/>
  <c r="F571" i="1" s="1"/>
  <c r="E536" i="1"/>
  <c r="E571" i="1" s="1"/>
  <c r="G531" i="1"/>
  <c r="F531" i="1"/>
  <c r="E531" i="1"/>
  <c r="G528" i="1"/>
  <c r="F528" i="1"/>
  <c r="E528" i="1"/>
  <c r="G525" i="1"/>
  <c r="F525" i="1"/>
  <c r="E525" i="1"/>
  <c r="G521" i="1"/>
  <c r="F521" i="1"/>
  <c r="E521" i="1"/>
  <c r="G518" i="1"/>
  <c r="F518" i="1"/>
  <c r="E518" i="1"/>
  <c r="G514" i="1"/>
  <c r="F514" i="1"/>
  <c r="E514" i="1"/>
  <c r="G511" i="1"/>
  <c r="F511" i="1"/>
  <c r="E511" i="1"/>
  <c r="G506" i="1"/>
  <c r="F506" i="1"/>
  <c r="E506" i="1"/>
  <c r="G503" i="1"/>
  <c r="F503" i="1"/>
  <c r="E503" i="1"/>
  <c r="G500" i="1"/>
  <c r="F500" i="1"/>
  <c r="E500" i="1"/>
  <c r="G496" i="1"/>
  <c r="F496" i="1"/>
  <c r="E496" i="1"/>
  <c r="G492" i="1"/>
  <c r="G532" i="1" s="1"/>
  <c r="F492" i="1"/>
  <c r="F532" i="1" s="1"/>
  <c r="E492" i="1"/>
  <c r="E532" i="1" s="1"/>
  <c r="G486" i="1"/>
  <c r="F486" i="1"/>
  <c r="E486" i="1"/>
  <c r="G483" i="1"/>
  <c r="F483" i="1"/>
  <c r="E483" i="1"/>
  <c r="G477" i="1"/>
  <c r="F477" i="1"/>
  <c r="E477" i="1"/>
  <c r="G473" i="1"/>
  <c r="F473" i="1"/>
  <c r="E473" i="1"/>
  <c r="G470" i="1"/>
  <c r="F470" i="1"/>
  <c r="E470" i="1"/>
  <c r="G467" i="1"/>
  <c r="F467" i="1"/>
  <c r="E467" i="1"/>
  <c r="G458" i="1"/>
  <c r="G487" i="1" s="1"/>
  <c r="F458" i="1"/>
  <c r="F487" i="1" s="1"/>
  <c r="E458" i="1"/>
  <c r="E487" i="1" s="1"/>
  <c r="G453" i="1"/>
  <c r="F453" i="1"/>
  <c r="E453" i="1"/>
  <c r="G450" i="1"/>
  <c r="F450" i="1"/>
  <c r="E450" i="1"/>
  <c r="G447" i="1"/>
  <c r="F447" i="1"/>
  <c r="E447" i="1"/>
  <c r="G444" i="1"/>
  <c r="F444" i="1"/>
  <c r="E444" i="1"/>
  <c r="G441" i="1"/>
  <c r="F441" i="1"/>
  <c r="E441" i="1"/>
  <c r="G435" i="1"/>
  <c r="F435" i="1"/>
  <c r="E435" i="1"/>
  <c r="G431" i="1"/>
  <c r="G454" i="1" s="1"/>
  <c r="F431" i="1"/>
  <c r="F454" i="1" s="1"/>
  <c r="E431" i="1"/>
  <c r="E454" i="1" s="1"/>
  <c r="G426" i="1"/>
  <c r="F426" i="1"/>
  <c r="E426" i="1"/>
  <c r="G423" i="1"/>
  <c r="F423" i="1"/>
  <c r="E423" i="1"/>
  <c r="G420" i="1"/>
  <c r="F420" i="1"/>
  <c r="E420" i="1"/>
  <c r="G417" i="1"/>
  <c r="F417" i="1"/>
  <c r="E417" i="1"/>
  <c r="G414" i="1"/>
  <c r="F414" i="1"/>
  <c r="E414" i="1"/>
  <c r="G409" i="1"/>
  <c r="G427" i="1" s="1"/>
  <c r="F409" i="1"/>
  <c r="F427" i="1" s="1"/>
  <c r="E409" i="1"/>
  <c r="E427" i="1" s="1"/>
  <c r="G404" i="1"/>
  <c r="F404" i="1"/>
  <c r="E404" i="1"/>
  <c r="G401" i="1"/>
  <c r="F401" i="1"/>
  <c r="E401" i="1"/>
  <c r="G396" i="1"/>
  <c r="F396" i="1"/>
  <c r="E396" i="1"/>
  <c r="G393" i="1"/>
  <c r="F393" i="1"/>
  <c r="E393" i="1"/>
  <c r="G388" i="1"/>
  <c r="F388" i="1"/>
  <c r="E388" i="1"/>
  <c r="G384" i="1"/>
  <c r="F384" i="1"/>
  <c r="E384" i="1"/>
  <c r="G379" i="1"/>
  <c r="F379" i="1"/>
  <c r="E379" i="1"/>
  <c r="G376" i="1"/>
  <c r="F376" i="1"/>
  <c r="E376" i="1"/>
  <c r="G371" i="1"/>
  <c r="F371" i="1"/>
  <c r="E371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48" i="1"/>
  <c r="F348" i="1"/>
  <c r="E348" i="1"/>
  <c r="G345" i="1"/>
  <c r="F345" i="1"/>
  <c r="E345" i="1"/>
  <c r="G341" i="1"/>
  <c r="F341" i="1"/>
  <c r="E341" i="1"/>
  <c r="G338" i="1"/>
  <c r="F338" i="1"/>
  <c r="E338" i="1"/>
  <c r="G334" i="1"/>
  <c r="G405" i="1" s="1"/>
  <c r="F334" i="1"/>
  <c r="F405" i="1" s="1"/>
  <c r="E334" i="1"/>
  <c r="E405" i="1" s="1"/>
  <c r="G328" i="1"/>
  <c r="F328" i="1"/>
  <c r="E328" i="1"/>
  <c r="G324" i="1"/>
  <c r="F324" i="1"/>
  <c r="E324" i="1"/>
  <c r="G321" i="1"/>
  <c r="F321" i="1"/>
  <c r="E321" i="1"/>
  <c r="G317" i="1"/>
  <c r="F317" i="1"/>
  <c r="E317" i="1"/>
  <c r="G312" i="1"/>
  <c r="F312" i="1"/>
  <c r="E312" i="1"/>
  <c r="G309" i="1"/>
  <c r="F309" i="1"/>
  <c r="E309" i="1"/>
  <c r="G306" i="1"/>
  <c r="F306" i="1"/>
  <c r="E306" i="1"/>
  <c r="G303" i="1"/>
  <c r="G329" i="1" s="1"/>
  <c r="F303" i="1"/>
  <c r="F329" i="1" s="1"/>
  <c r="E303" i="1"/>
  <c r="E329" i="1" s="1"/>
  <c r="G298" i="1"/>
  <c r="F298" i="1"/>
  <c r="E298" i="1"/>
  <c r="G295" i="1"/>
  <c r="F295" i="1"/>
  <c r="E295" i="1"/>
  <c r="G291" i="1"/>
  <c r="F291" i="1"/>
  <c r="E291" i="1"/>
  <c r="G286" i="1"/>
  <c r="F286" i="1"/>
  <c r="E286" i="1"/>
  <c r="G283" i="1"/>
  <c r="F283" i="1"/>
  <c r="E283" i="1"/>
  <c r="G280" i="1"/>
  <c r="F280" i="1"/>
  <c r="E280" i="1"/>
  <c r="G276" i="1"/>
  <c r="F276" i="1"/>
  <c r="E276" i="1"/>
  <c r="G271" i="1"/>
  <c r="F271" i="1"/>
  <c r="E271" i="1"/>
  <c r="G265" i="1"/>
  <c r="F265" i="1"/>
  <c r="E265" i="1"/>
  <c r="G262" i="1"/>
  <c r="F262" i="1"/>
  <c r="E262" i="1"/>
  <c r="G259" i="1"/>
  <c r="F259" i="1"/>
  <c r="E259" i="1"/>
  <c r="G256" i="1"/>
  <c r="G299" i="1" s="1"/>
  <c r="F256" i="1"/>
  <c r="F299" i="1" s="1"/>
  <c r="E256" i="1"/>
  <c r="E299" i="1" s="1"/>
  <c r="G251" i="1"/>
  <c r="F251" i="1"/>
  <c r="E251" i="1"/>
  <c r="G248" i="1"/>
  <c r="F248" i="1"/>
  <c r="E248" i="1"/>
  <c r="G245" i="1"/>
  <c r="F245" i="1"/>
  <c r="E245" i="1"/>
  <c r="G237" i="1"/>
  <c r="G252" i="1" s="1"/>
  <c r="F237" i="1"/>
  <c r="F252" i="1" s="1"/>
  <c r="E237" i="1"/>
  <c r="E252" i="1" s="1"/>
  <c r="G230" i="1"/>
  <c r="F230" i="1"/>
  <c r="E230" i="1"/>
  <c r="G225" i="1"/>
  <c r="F225" i="1"/>
  <c r="E225" i="1"/>
  <c r="G221" i="1"/>
  <c r="F221" i="1"/>
  <c r="E221" i="1"/>
  <c r="G218" i="1"/>
  <c r="G231" i="1" s="1"/>
  <c r="F218" i="1"/>
  <c r="F231" i="1" s="1"/>
  <c r="E218" i="1"/>
  <c r="E231" i="1" s="1"/>
  <c r="G213" i="1"/>
  <c r="F213" i="1"/>
  <c r="E213" i="1"/>
  <c r="G210" i="1"/>
  <c r="F210" i="1"/>
  <c r="E210" i="1"/>
  <c r="G201" i="1"/>
  <c r="F201" i="1"/>
  <c r="E201" i="1"/>
  <c r="G198" i="1"/>
  <c r="F198" i="1"/>
  <c r="E198" i="1"/>
  <c r="G194" i="1"/>
  <c r="F194" i="1"/>
  <c r="E194" i="1"/>
  <c r="G190" i="1"/>
  <c r="F190" i="1"/>
  <c r="E190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8" i="1"/>
  <c r="F158" i="1"/>
  <c r="E158" i="1"/>
  <c r="G148" i="1"/>
  <c r="F148" i="1"/>
  <c r="E148" i="1"/>
  <c r="G145" i="1"/>
  <c r="F145" i="1"/>
  <c r="E145" i="1"/>
  <c r="G142" i="1"/>
  <c r="F142" i="1"/>
  <c r="E142" i="1"/>
  <c r="G137" i="1"/>
  <c r="F137" i="1"/>
  <c r="E137" i="1"/>
  <c r="G131" i="1"/>
  <c r="G214" i="1" s="1"/>
  <c r="F131" i="1"/>
  <c r="F214" i="1" s="1"/>
  <c r="E131" i="1"/>
  <c r="E214" i="1" s="1"/>
  <c r="G126" i="1"/>
  <c r="F126" i="1"/>
  <c r="E126" i="1"/>
  <c r="G123" i="1"/>
  <c r="F123" i="1"/>
  <c r="E123" i="1"/>
  <c r="G118" i="1"/>
  <c r="F118" i="1"/>
  <c r="E118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9" i="1"/>
  <c r="F99" i="1"/>
  <c r="E99" i="1"/>
  <c r="G96" i="1"/>
  <c r="F96" i="1"/>
  <c r="E96" i="1"/>
  <c r="G92" i="1"/>
  <c r="F92" i="1"/>
  <c r="E92" i="1"/>
  <c r="G88" i="1"/>
  <c r="F88" i="1"/>
  <c r="E88" i="1"/>
  <c r="G84" i="1"/>
  <c r="G127" i="1" s="1"/>
  <c r="F84" i="1"/>
  <c r="F127" i="1" s="1"/>
  <c r="E84" i="1"/>
  <c r="E127" i="1" s="1"/>
  <c r="G79" i="1"/>
  <c r="F79" i="1"/>
  <c r="E79" i="1"/>
  <c r="G76" i="1"/>
  <c r="F76" i="1"/>
  <c r="E76" i="1"/>
  <c r="G71" i="1"/>
  <c r="F71" i="1"/>
  <c r="E71" i="1"/>
  <c r="G68" i="1"/>
  <c r="F68" i="1"/>
  <c r="E68" i="1"/>
  <c r="G64" i="1"/>
  <c r="F64" i="1"/>
  <c r="E64" i="1"/>
  <c r="G60" i="1"/>
  <c r="F60" i="1"/>
  <c r="E60" i="1"/>
  <c r="G56" i="1"/>
  <c r="F56" i="1"/>
  <c r="E56" i="1"/>
  <c r="G52" i="1"/>
  <c r="F52" i="1"/>
  <c r="E52" i="1"/>
  <c r="G49" i="1"/>
  <c r="F49" i="1"/>
  <c r="E49" i="1"/>
  <c r="G46" i="1"/>
  <c r="F46" i="1"/>
  <c r="E46" i="1"/>
  <c r="G43" i="1"/>
  <c r="F43" i="1"/>
  <c r="E43" i="1"/>
  <c r="G40" i="1"/>
  <c r="G80" i="1" s="1"/>
  <c r="F40" i="1"/>
  <c r="F80" i="1" s="1"/>
  <c r="E40" i="1"/>
  <c r="E80" i="1" s="1"/>
  <c r="G34" i="1"/>
  <c r="G35" i="1" s="1"/>
  <c r="F34" i="1"/>
  <c r="F35" i="1" s="1"/>
  <c r="E34" i="1"/>
  <c r="E35" i="1" s="1"/>
  <c r="G25" i="1"/>
  <c r="G26" i="1" s="1"/>
  <c r="F25" i="1"/>
  <c r="F26" i="1" s="1"/>
  <c r="E25" i="1"/>
  <c r="E26" i="1" s="1"/>
  <c r="G20" i="1"/>
  <c r="F20" i="1"/>
  <c r="E20" i="1"/>
  <c r="G17" i="1"/>
  <c r="G21" i="1" s="1"/>
  <c r="F17" i="1"/>
  <c r="F21" i="1" s="1"/>
  <c r="E17" i="1"/>
  <c r="E21" i="1" s="1"/>
  <c r="G11" i="1"/>
  <c r="F11" i="1"/>
  <c r="E11" i="1"/>
  <c r="E12" i="1" l="1"/>
  <c r="F12" i="1"/>
  <c r="G12" i="1"/>
  <c r="E678" i="1"/>
  <c r="F678" i="1"/>
  <c r="G678" i="1"/>
  <c r="E692" i="1"/>
  <c r="F692" i="1"/>
  <c r="G692" i="1"/>
  <c r="E848" i="1"/>
  <c r="F848" i="1"/>
  <c r="G848" i="1"/>
  <c r="E924" i="1"/>
  <c r="F924" i="1"/>
  <c r="G924" i="1"/>
  <c r="E950" i="1"/>
  <c r="F950" i="1"/>
  <c r="G950" i="1"/>
  <c r="E957" i="1"/>
  <c r="F957" i="1"/>
  <c r="G957" i="1"/>
  <c r="G663" i="1" l="1"/>
  <c r="G959" i="1" s="1"/>
  <c r="F663" i="1"/>
  <c r="F959" i="1" s="1"/>
  <c r="E663" i="1"/>
  <c r="E959" i="1" s="1"/>
</calcChain>
</file>

<file path=xl/sharedStrings.xml><?xml version="1.0" encoding="utf-8"?>
<sst xmlns="http://schemas.openxmlformats.org/spreadsheetml/2006/main" count="1173" uniqueCount="806">
  <si>
    <t>Inntekter april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</si>
  <si>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</si>
  <si>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</si>
  <si>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</si>
  <si>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</si>
  <si>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</si>
  <si>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</si>
  <si>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</si>
  <si>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</si>
  <si>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</si>
  <si>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</si>
  <si>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</si>
  <si>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</si>
  <si>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</si>
  <si>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</si>
  <si>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</si>
  <si>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</si>
  <si>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</si>
  <si>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</si>
  <si>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</si>
  <si>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</si>
  <si>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</si>
  <si>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</si>
  <si>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</si>
  <si>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</si>
  <si>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</si>
  <si>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</si>
  <si>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</si>
  <si>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</si>
  <si>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</si>
  <si>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</si>
  <si>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</si>
  <si>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</si>
  <si>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</si>
  <si>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</si>
  <si>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</si>
  <si>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</si>
  <si>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</si>
  <si>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</si>
  <si>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</si>
  <si>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</si>
  <si>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</si>
  <si>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</si>
  <si>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</si>
  <si>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</si>
  <si>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</si>
  <si>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</si>
  <si>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</si>
  <si>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</si>
  <si>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</si>
  <si>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</si>
  <si>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</si>
  <si>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</si>
  <si>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</si>
  <si>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</si>
  <si>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</si>
  <si>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</si>
  <si>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</si>
  <si>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</si>
  <si>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</si>
  <si>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</si>
  <si>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</si>
  <si>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</si>
  <si>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</si>
  <si>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</si>
  <si>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</si>
  <si>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</si>
  <si>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</si>
  <si>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</si>
  <si>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</si>
  <si>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</si>
  <si>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</si>
  <si>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</si>
  <si>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</si>
  <si>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</si>
  <si>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</si>
  <si>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</si>
  <si>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</si>
  <si>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</si>
  <si>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</si>
  <si>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</si>
  <si>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</si>
  <si>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</si>
  <si>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</si>
  <si>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</si>
  <si>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</si>
  <si>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</si>
  <si>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</si>
  <si>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</si>
  <si>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</si>
  <si>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</si>
  <si>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</si>
  <si>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</si>
  <si>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</si>
  <si>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</si>
  <si>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</si>
  <si>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</si>
  <si>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</si>
  <si>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</si>
  <si>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</si>
  <si>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</si>
  <si>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</si>
  <si>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</si>
  <si>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</si>
  <si>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</si>
  <si>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</si>
  <si>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</si>
  <si>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</si>
  <si>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</si>
  <si>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</si>
  <si>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</si>
  <si>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</si>
  <si>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</si>
  <si>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</si>
  <si>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</si>
  <si>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</si>
  <si>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</si>
  <si>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</si>
  <si>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</si>
  <si>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</si>
  <si>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</si>
  <si>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</si>
  <si>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</si>
  <si>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</si>
  <si>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</si>
  <si>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</si>
  <si>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</si>
  <si>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</si>
  <si>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</si>
  <si>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</si>
  <si>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</si>
  <si>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</si>
  <si>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</si>
  <si>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</si>
  <si>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</si>
  <si>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</si>
  <si>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</si>
  <si>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</si>
  <si>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</si>
  <si>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</si>
  <si>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</si>
  <si>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</si>
  <si>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</si>
  <si>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</si>
  <si>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</si>
  <si>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</si>
  <si>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</si>
  <si>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</si>
  <si>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</si>
  <si>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</si>
  <si>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</si>
  <si>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</si>
  <si>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</si>
  <si>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</si>
  <si>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</si>
  <si>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</si>
  <si>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</si>
  <si>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</si>
  <si>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</si>
  <si>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</si>
  <si>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</si>
  <si>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</si>
  <si>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</si>
  <si>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</si>
  <si>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</si>
  <si>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</si>
  <si>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</si>
  <si>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</si>
  <si>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</si>
  <si>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</si>
  <si>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</si>
  <si>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</si>
  <si>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</si>
  <si>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</si>
  <si>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</si>
  <si>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</si>
  <si>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</si>
  <si>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Kommunal- og distriktsdepartementet:</t>
  </si>
  <si>
    <t>Tilfeldige inntekter</t>
  </si>
  <si>
    <t>Sum kap 3500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</si>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</sst>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FD987-D23B-42B1-A1C5-7DDDBD8FB139}">
  <sheetPr>
    <pageSetUpPr fitToPage="1"/>
  </sheetPr>
  <dimension ref="A1:N95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9594.5196500000002</v>
      </c>
      <c r="G10" s="12">
        <v>-14318.48035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9594.5196500000002</v>
      </c>
      <c r="G11" s="15">
        <f>SUBTOTAL(9,G10:G10)</f>
        <v>-14318.48035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9594.5196500000002</v>
      </c>
      <c r="G12" s="17">
        <f>SUBTOTAL(9,G9:G11)</f>
        <v>-14318.48035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4043.7296299999998</v>
      </c>
      <c r="G15" s="12">
        <v>-5946.2703700000002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1166.386</v>
      </c>
      <c r="G16" s="12">
        <v>-2307.614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5210.1156300000002</v>
      </c>
      <c r="G17" s="15">
        <f>SUBTOTAL(9,G15:G16)</f>
        <v>-8253.8843699999998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13764</v>
      </c>
      <c r="F21" s="17">
        <f>SUBTOTAL(9,F14:F20)</f>
        <v>5210.1156300000002</v>
      </c>
      <c r="G21" s="17">
        <f>SUBTOTAL(9,G14:G20)</f>
        <v>-8553.8843699999998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106.336</v>
      </c>
      <c r="G24" s="12">
        <v>106.336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106.336</v>
      </c>
      <c r="G25" s="15">
        <f>SUBTOTAL(9,G24:G24)</f>
        <v>106.336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106.336</v>
      </c>
      <c r="G26" s="17">
        <f>SUBTOTAL(9,G23:G25)</f>
        <v>106.336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33344</v>
      </c>
      <c r="F29" s="12">
        <v>8445.5696200000002</v>
      </c>
      <c r="G29" s="12">
        <v>-24898.430380000002</v>
      </c>
    </row>
    <row r="30" spans="2:7" x14ac:dyDescent="0.2">
      <c r="C30" s="4">
        <v>2</v>
      </c>
      <c r="D30" s="5" t="s">
        <v>30</v>
      </c>
      <c r="E30" s="12">
        <v>275500</v>
      </c>
      <c r="F30" s="12">
        <v>91821.294070000004</v>
      </c>
      <c r="G30" s="12">
        <v>-183678.70593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">
      <c r="C32" s="4">
        <v>89</v>
      </c>
      <c r="D32" s="5" t="s">
        <v>32</v>
      </c>
      <c r="E32" s="12">
        <v>0</v>
      </c>
      <c r="F32" s="12">
        <v>2.5783299999999998</v>
      </c>
      <c r="G32" s="12">
        <v>2.5783299999999998</v>
      </c>
    </row>
    <row r="33" spans="2:7" x14ac:dyDescent="0.2">
      <c r="C33" s="4">
        <v>90</v>
      </c>
      <c r="D33" s="5" t="s">
        <v>33</v>
      </c>
      <c r="E33" s="12">
        <v>450</v>
      </c>
      <c r="F33" s="12">
        <v>87.200400000000002</v>
      </c>
      <c r="G33" s="12">
        <v>-362.7996</v>
      </c>
    </row>
    <row r="34" spans="2:7" ht="15" customHeight="1" x14ac:dyDescent="0.2">
      <c r="C34" s="13" t="s">
        <v>10</v>
      </c>
      <c r="D34" s="14" t="s">
        <v>34</v>
      </c>
      <c r="E34" s="15">
        <f>SUBTOTAL(9,E29:E33)</f>
        <v>354334</v>
      </c>
      <c r="F34" s="15">
        <f>SUBTOTAL(9,F29:F33)</f>
        <v>100356.64242</v>
      </c>
      <c r="G34" s="15">
        <f>SUBTOTAL(9,G29:G33)</f>
        <v>-253977.35758000001</v>
      </c>
    </row>
    <row r="35" spans="2:7" ht="15" customHeight="1" x14ac:dyDescent="0.2">
      <c r="B35" s="4"/>
      <c r="C35" s="16"/>
      <c r="D35" s="14" t="s">
        <v>35</v>
      </c>
      <c r="E35" s="17">
        <f>SUBTOTAL(9,E28:E34)</f>
        <v>354334</v>
      </c>
      <c r="F35" s="17">
        <f>SUBTOTAL(9,F28:F34)</f>
        <v>100356.64242</v>
      </c>
      <c r="G35" s="17">
        <f>SUBTOTAL(9,G28:G34)</f>
        <v>-253977.35758000001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12.739000000000001</v>
      </c>
      <c r="G38" s="12">
        <v>12.739000000000001</v>
      </c>
    </row>
    <row r="39" spans="2:7" x14ac:dyDescent="0.2">
      <c r="C39" s="4">
        <v>3</v>
      </c>
      <c r="D39" s="5" t="s">
        <v>39</v>
      </c>
      <c r="E39" s="12">
        <v>4662</v>
      </c>
      <c r="F39" s="12">
        <v>785.452</v>
      </c>
      <c r="G39" s="12">
        <v>-3876.5479999999998</v>
      </c>
    </row>
    <row r="40" spans="2:7" ht="15" customHeight="1" x14ac:dyDescent="0.2">
      <c r="C40" s="13" t="s">
        <v>10</v>
      </c>
      <c r="D40" s="14" t="s">
        <v>40</v>
      </c>
      <c r="E40" s="15">
        <f>SUBTOTAL(9,E38:E39)</f>
        <v>4662</v>
      </c>
      <c r="F40" s="15">
        <f>SUBTOTAL(9,F38:F39)</f>
        <v>798.19100000000003</v>
      </c>
      <c r="G40" s="15">
        <f>SUBTOTAL(9,G38:G39)</f>
        <v>-3863.8089999999997</v>
      </c>
    </row>
    <row r="41" spans="2:7" ht="14.25" customHeight="1" x14ac:dyDescent="0.2">
      <c r="B41" s="10">
        <v>3220</v>
      </c>
      <c r="C41" s="4"/>
      <c r="D41" s="11" t="s">
        <v>41</v>
      </c>
      <c r="E41" s="1"/>
      <c r="F41" s="1"/>
      <c r="G41" s="1"/>
    </row>
    <row r="42" spans="2:7" x14ac:dyDescent="0.2">
      <c r="C42" s="4">
        <v>1</v>
      </c>
      <c r="D42" s="5" t="s">
        <v>42</v>
      </c>
      <c r="E42" s="12">
        <v>2782</v>
      </c>
      <c r="F42" s="12">
        <v>2308.6622499999999</v>
      </c>
      <c r="G42" s="12">
        <v>-473.33775000000003</v>
      </c>
    </row>
    <row r="43" spans="2:7" ht="15" customHeight="1" x14ac:dyDescent="0.2">
      <c r="C43" s="13" t="s">
        <v>10</v>
      </c>
      <c r="D43" s="14" t="s">
        <v>43</v>
      </c>
      <c r="E43" s="15">
        <f>SUBTOTAL(9,E42:E42)</f>
        <v>2782</v>
      </c>
      <c r="F43" s="15">
        <f>SUBTOTAL(9,F42:F42)</f>
        <v>2308.6622499999999</v>
      </c>
      <c r="G43" s="15">
        <f>SUBTOTAL(9,G42:G42)</f>
        <v>-473.33775000000003</v>
      </c>
    </row>
    <row r="44" spans="2:7" ht="14.25" customHeight="1" x14ac:dyDescent="0.2">
      <c r="B44" s="10">
        <v>3222</v>
      </c>
      <c r="C44" s="4"/>
      <c r="D44" s="11" t="s">
        <v>44</v>
      </c>
      <c r="E44" s="1"/>
      <c r="F44" s="1"/>
      <c r="G44" s="1"/>
    </row>
    <row r="45" spans="2:7" x14ac:dyDescent="0.2">
      <c r="C45" s="4">
        <v>2</v>
      </c>
      <c r="D45" s="5" t="s">
        <v>38</v>
      </c>
      <c r="E45" s="12">
        <v>26772</v>
      </c>
      <c r="F45" s="12">
        <v>3161.9129499999999</v>
      </c>
      <c r="G45" s="12">
        <v>-23610.087049999998</v>
      </c>
    </row>
    <row r="46" spans="2:7" ht="15" customHeight="1" x14ac:dyDescent="0.2">
      <c r="C46" s="13" t="s">
        <v>10</v>
      </c>
      <c r="D46" s="14" t="s">
        <v>45</v>
      </c>
      <c r="E46" s="15">
        <f>SUBTOTAL(9,E45:E45)</f>
        <v>26772</v>
      </c>
      <c r="F46" s="15">
        <f>SUBTOTAL(9,F45:F45)</f>
        <v>3161.9129499999999</v>
      </c>
      <c r="G46" s="15">
        <f>SUBTOTAL(9,G45:G45)</f>
        <v>-23610.087049999998</v>
      </c>
    </row>
    <row r="47" spans="2:7" ht="14.25" customHeight="1" x14ac:dyDescent="0.2">
      <c r="B47" s="10">
        <v>3223</v>
      </c>
      <c r="C47" s="4"/>
      <c r="D47" s="11" t="s">
        <v>46</v>
      </c>
      <c r="E47" s="1"/>
      <c r="F47" s="1"/>
      <c r="G47" s="1"/>
    </row>
    <row r="48" spans="2:7" x14ac:dyDescent="0.2">
      <c r="C48" s="4">
        <v>2</v>
      </c>
      <c r="D48" s="5" t="s">
        <v>38</v>
      </c>
      <c r="E48" s="12">
        <v>769</v>
      </c>
      <c r="F48" s="12">
        <v>747.48789999999997</v>
      </c>
      <c r="G48" s="12">
        <v>-21.5121</v>
      </c>
    </row>
    <row r="49" spans="2:7" ht="15" customHeight="1" x14ac:dyDescent="0.2">
      <c r="C49" s="13" t="s">
        <v>10</v>
      </c>
      <c r="D49" s="14" t="s">
        <v>47</v>
      </c>
      <c r="E49" s="15">
        <f>SUBTOTAL(9,E48:E48)</f>
        <v>769</v>
      </c>
      <c r="F49" s="15">
        <f>SUBTOTAL(9,F48:F48)</f>
        <v>747.48789999999997</v>
      </c>
      <c r="G49" s="15">
        <f>SUBTOTAL(9,G48:G48)</f>
        <v>-21.5121</v>
      </c>
    </row>
    <row r="50" spans="2:7" ht="14.25" customHeight="1" x14ac:dyDescent="0.2">
      <c r="B50" s="10">
        <v>3225</v>
      </c>
      <c r="C50" s="4"/>
      <c r="D50" s="11" t="s">
        <v>48</v>
      </c>
      <c r="E50" s="1"/>
      <c r="F50" s="1"/>
      <c r="G50" s="1"/>
    </row>
    <row r="51" spans="2:7" x14ac:dyDescent="0.2">
      <c r="C51" s="4">
        <v>4</v>
      </c>
      <c r="D51" s="5" t="s">
        <v>49</v>
      </c>
      <c r="E51" s="12">
        <v>176687</v>
      </c>
      <c r="F51" s="12">
        <v>0</v>
      </c>
      <c r="G51" s="12">
        <v>-176687</v>
      </c>
    </row>
    <row r="52" spans="2:7" ht="15" customHeight="1" x14ac:dyDescent="0.2">
      <c r="C52" s="13" t="s">
        <v>10</v>
      </c>
      <c r="D52" s="14" t="s">
        <v>50</v>
      </c>
      <c r="E52" s="15">
        <f>SUBTOTAL(9,E51:E51)</f>
        <v>176687</v>
      </c>
      <c r="F52" s="15">
        <f>SUBTOTAL(9,F51:F51)</f>
        <v>0</v>
      </c>
      <c r="G52" s="15">
        <f>SUBTOTAL(9,G51:G51)</f>
        <v>-176687</v>
      </c>
    </row>
    <row r="53" spans="2:7" ht="14.25" customHeight="1" x14ac:dyDescent="0.2">
      <c r="B53" s="10">
        <v>3230</v>
      </c>
      <c r="C53" s="4"/>
      <c r="D53" s="11" t="s">
        <v>51</v>
      </c>
      <c r="E53" s="1"/>
      <c r="F53" s="1"/>
      <c r="G53" s="1"/>
    </row>
    <row r="54" spans="2:7" x14ac:dyDescent="0.2">
      <c r="C54" s="4">
        <v>1</v>
      </c>
      <c r="D54" s="5" t="s">
        <v>42</v>
      </c>
      <c r="E54" s="12">
        <v>29250</v>
      </c>
      <c r="F54" s="12">
        <v>9915.6046600000009</v>
      </c>
      <c r="G54" s="12">
        <v>-19334.395339999999</v>
      </c>
    </row>
    <row r="55" spans="2:7" x14ac:dyDescent="0.2">
      <c r="C55" s="4">
        <v>2</v>
      </c>
      <c r="D55" s="5" t="s">
        <v>38</v>
      </c>
      <c r="E55" s="12">
        <v>3724</v>
      </c>
      <c r="F55" s="12">
        <v>1133.9583399999999</v>
      </c>
      <c r="G55" s="12">
        <v>-2590.0416599999999</v>
      </c>
    </row>
    <row r="56" spans="2:7" ht="15" customHeight="1" x14ac:dyDescent="0.2">
      <c r="C56" s="13" t="s">
        <v>10</v>
      </c>
      <c r="D56" s="14" t="s">
        <v>52</v>
      </c>
      <c r="E56" s="15">
        <f>SUBTOTAL(9,E54:E55)</f>
        <v>32974</v>
      </c>
      <c r="F56" s="15">
        <f>SUBTOTAL(9,F54:F55)</f>
        <v>11049.563</v>
      </c>
      <c r="G56" s="15">
        <f>SUBTOTAL(9,G54:G55)</f>
        <v>-21924.436999999998</v>
      </c>
    </row>
    <row r="57" spans="2:7" ht="14.25" customHeight="1" x14ac:dyDescent="0.2">
      <c r="B57" s="10">
        <v>3242</v>
      </c>
      <c r="C57" s="4"/>
      <c r="D57" s="11" t="s">
        <v>53</v>
      </c>
      <c r="E57" s="1"/>
      <c r="F57" s="1"/>
      <c r="G57" s="1"/>
    </row>
    <row r="58" spans="2:7" x14ac:dyDescent="0.2">
      <c r="C58" s="4">
        <v>2</v>
      </c>
      <c r="D58" s="5" t="s">
        <v>38</v>
      </c>
      <c r="E58" s="12">
        <v>8104</v>
      </c>
      <c r="F58" s="12">
        <v>4858.5659500000002</v>
      </c>
      <c r="G58" s="12">
        <v>-3245.4340499999998</v>
      </c>
    </row>
    <row r="59" spans="2:7" x14ac:dyDescent="0.2">
      <c r="C59" s="4">
        <v>61</v>
      </c>
      <c r="D59" s="5" t="s">
        <v>54</v>
      </c>
      <c r="E59" s="12">
        <v>54</v>
      </c>
      <c r="F59" s="12">
        <v>0</v>
      </c>
      <c r="G59" s="12">
        <v>-54</v>
      </c>
    </row>
    <row r="60" spans="2:7" ht="15" customHeight="1" x14ac:dyDescent="0.2">
      <c r="C60" s="13" t="s">
        <v>10</v>
      </c>
      <c r="D60" s="14" t="s">
        <v>55</v>
      </c>
      <c r="E60" s="15">
        <f>SUBTOTAL(9,E58:E59)</f>
        <v>8158</v>
      </c>
      <c r="F60" s="15">
        <f>SUBTOTAL(9,F58:F59)</f>
        <v>4858.5659500000002</v>
      </c>
      <c r="G60" s="15">
        <f>SUBTOTAL(9,G58:G59)</f>
        <v>-3299.4340499999998</v>
      </c>
    </row>
    <row r="61" spans="2:7" ht="14.25" customHeight="1" x14ac:dyDescent="0.2">
      <c r="B61" s="10">
        <v>3256</v>
      </c>
      <c r="C61" s="4"/>
      <c r="D61" s="11" t="s">
        <v>56</v>
      </c>
      <c r="E61" s="1"/>
      <c r="F61" s="1"/>
      <c r="G61" s="1"/>
    </row>
    <row r="62" spans="2:7" x14ac:dyDescent="0.2">
      <c r="C62" s="4">
        <v>1</v>
      </c>
      <c r="D62" s="5" t="s">
        <v>42</v>
      </c>
      <c r="E62" s="12">
        <v>7189</v>
      </c>
      <c r="F62" s="12">
        <v>3957.4523399999998</v>
      </c>
      <c r="G62" s="12">
        <v>-3231.5476600000002</v>
      </c>
    </row>
    <row r="63" spans="2:7" x14ac:dyDescent="0.2">
      <c r="C63" s="4">
        <v>2</v>
      </c>
      <c r="D63" s="5" t="s">
        <v>57</v>
      </c>
      <c r="E63" s="12">
        <v>36069</v>
      </c>
      <c r="F63" s="12">
        <v>11290.93471</v>
      </c>
      <c r="G63" s="12">
        <v>-24778.065289999999</v>
      </c>
    </row>
    <row r="64" spans="2:7" ht="15" customHeight="1" x14ac:dyDescent="0.2">
      <c r="C64" s="13" t="s">
        <v>10</v>
      </c>
      <c r="D64" s="14" t="s">
        <v>58</v>
      </c>
      <c r="E64" s="15">
        <f>SUBTOTAL(9,E62:E63)</f>
        <v>43258</v>
      </c>
      <c r="F64" s="15">
        <f>SUBTOTAL(9,F62:F63)</f>
        <v>15248.387049999999</v>
      </c>
      <c r="G64" s="15">
        <f>SUBTOTAL(9,G62:G63)</f>
        <v>-28009.612949999999</v>
      </c>
    </row>
    <row r="65" spans="2:7" ht="14.25" customHeight="1" x14ac:dyDescent="0.2">
      <c r="B65" s="10">
        <v>3271</v>
      </c>
      <c r="C65" s="4"/>
      <c r="D65" s="11" t="s">
        <v>59</v>
      </c>
      <c r="E65" s="1"/>
      <c r="F65" s="1"/>
      <c r="G65" s="1"/>
    </row>
    <row r="66" spans="2:7" x14ac:dyDescent="0.2">
      <c r="C66" s="4">
        <v>1</v>
      </c>
      <c r="D66" s="5" t="s">
        <v>42</v>
      </c>
      <c r="E66" s="12">
        <v>4625</v>
      </c>
      <c r="F66" s="12">
        <v>1069.84896</v>
      </c>
      <c r="G66" s="12">
        <v>-3555.1510400000002</v>
      </c>
    </row>
    <row r="67" spans="2:7" x14ac:dyDescent="0.2">
      <c r="C67" s="4">
        <v>2</v>
      </c>
      <c r="D67" s="5" t="s">
        <v>38</v>
      </c>
      <c r="E67" s="12">
        <v>414</v>
      </c>
      <c r="F67" s="12">
        <v>0.59899999999999998</v>
      </c>
      <c r="G67" s="12">
        <v>-413.40100000000001</v>
      </c>
    </row>
    <row r="68" spans="2:7" ht="15" customHeight="1" x14ac:dyDescent="0.2">
      <c r="C68" s="13" t="s">
        <v>10</v>
      </c>
      <c r="D68" s="14" t="s">
        <v>60</v>
      </c>
      <c r="E68" s="15">
        <f>SUBTOTAL(9,E66:E67)</f>
        <v>5039</v>
      </c>
      <c r="F68" s="15">
        <f>SUBTOTAL(9,F66:F67)</f>
        <v>1070.44796</v>
      </c>
      <c r="G68" s="15">
        <f>SUBTOTAL(9,G66:G67)</f>
        <v>-3968.55204</v>
      </c>
    </row>
    <row r="69" spans="2:7" ht="14.25" customHeight="1" x14ac:dyDescent="0.2">
      <c r="B69" s="10">
        <v>3275</v>
      </c>
      <c r="C69" s="4"/>
      <c r="D69" s="11" t="s">
        <v>61</v>
      </c>
      <c r="E69" s="1"/>
      <c r="F69" s="1"/>
      <c r="G69" s="1"/>
    </row>
    <row r="70" spans="2:7" x14ac:dyDescent="0.2">
      <c r="C70" s="4">
        <v>1</v>
      </c>
      <c r="D70" s="5" t="s">
        <v>42</v>
      </c>
      <c r="E70" s="12">
        <v>10</v>
      </c>
      <c r="F70" s="12">
        <v>0</v>
      </c>
      <c r="G70" s="12">
        <v>-10</v>
      </c>
    </row>
    <row r="71" spans="2:7" ht="15" customHeight="1" x14ac:dyDescent="0.2">
      <c r="C71" s="13" t="s">
        <v>10</v>
      </c>
      <c r="D71" s="14" t="s">
        <v>62</v>
      </c>
      <c r="E71" s="15">
        <f>SUBTOTAL(9,E70:E70)</f>
        <v>10</v>
      </c>
      <c r="F71" s="15">
        <f>SUBTOTAL(9,F70:F70)</f>
        <v>0</v>
      </c>
      <c r="G71" s="15">
        <f>SUBTOTAL(9,G70:G70)</f>
        <v>-10</v>
      </c>
    </row>
    <row r="72" spans="2:7" ht="14.25" customHeight="1" x14ac:dyDescent="0.2">
      <c r="B72" s="10">
        <v>3285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64</v>
      </c>
      <c r="E73" s="12">
        <v>12536</v>
      </c>
      <c r="F73" s="12">
        <v>2741.23101</v>
      </c>
      <c r="G73" s="12">
        <v>-9794.7689900000005</v>
      </c>
    </row>
    <row r="74" spans="2:7" x14ac:dyDescent="0.2">
      <c r="C74" s="4">
        <v>2</v>
      </c>
      <c r="D74" s="5" t="s">
        <v>57</v>
      </c>
      <c r="E74" s="12">
        <v>12328</v>
      </c>
      <c r="F74" s="12">
        <v>3901.2204900000002</v>
      </c>
      <c r="G74" s="12">
        <v>-8426.7795100000003</v>
      </c>
    </row>
    <row r="75" spans="2:7" x14ac:dyDescent="0.2">
      <c r="C75" s="4">
        <v>50</v>
      </c>
      <c r="D75" s="5" t="s">
        <v>65</v>
      </c>
      <c r="E75" s="12">
        <v>130000</v>
      </c>
      <c r="F75" s="12">
        <v>0</v>
      </c>
      <c r="G75" s="12">
        <v>-130000</v>
      </c>
    </row>
    <row r="76" spans="2:7" ht="15" customHeight="1" x14ac:dyDescent="0.2">
      <c r="C76" s="13" t="s">
        <v>10</v>
      </c>
      <c r="D76" s="14" t="s">
        <v>66</v>
      </c>
      <c r="E76" s="15">
        <f>SUBTOTAL(9,E73:E75)</f>
        <v>154864</v>
      </c>
      <c r="F76" s="15">
        <f>SUBTOTAL(9,F73:F75)</f>
        <v>6642.4515000000001</v>
      </c>
      <c r="G76" s="15">
        <f>SUBTOTAL(9,G73:G75)</f>
        <v>-148221.5485</v>
      </c>
    </row>
    <row r="77" spans="2:7" ht="14.25" customHeight="1" x14ac:dyDescent="0.2">
      <c r="B77" s="10">
        <v>3288</v>
      </c>
      <c r="C77" s="4"/>
      <c r="D77" s="11" t="s">
        <v>67</v>
      </c>
      <c r="E77" s="1"/>
      <c r="F77" s="1"/>
      <c r="G77" s="1"/>
    </row>
    <row r="78" spans="2:7" x14ac:dyDescent="0.2">
      <c r="C78" s="4">
        <v>4</v>
      </c>
      <c r="D78" s="5" t="s">
        <v>49</v>
      </c>
      <c r="E78" s="12">
        <v>19383</v>
      </c>
      <c r="F78" s="12">
        <v>0</v>
      </c>
      <c r="G78" s="12">
        <v>-19383</v>
      </c>
    </row>
    <row r="79" spans="2:7" ht="15" customHeight="1" x14ac:dyDescent="0.2">
      <c r="C79" s="13" t="s">
        <v>10</v>
      </c>
      <c r="D79" s="14" t="s">
        <v>68</v>
      </c>
      <c r="E79" s="15">
        <f>SUBTOTAL(9,E78:E78)</f>
        <v>19383</v>
      </c>
      <c r="F79" s="15">
        <f>SUBTOTAL(9,F78:F78)</f>
        <v>0</v>
      </c>
      <c r="G79" s="15">
        <f>SUBTOTAL(9,G78:G78)</f>
        <v>-19383</v>
      </c>
    </row>
    <row r="80" spans="2:7" ht="15" customHeight="1" x14ac:dyDescent="0.2">
      <c r="B80" s="4"/>
      <c r="C80" s="16"/>
      <c r="D80" s="14" t="s">
        <v>69</v>
      </c>
      <c r="E80" s="17">
        <f>SUBTOTAL(9,E37:E79)</f>
        <v>475358</v>
      </c>
      <c r="F80" s="17">
        <f>SUBTOTAL(9,F37:F79)</f>
        <v>45885.669560000009</v>
      </c>
      <c r="G80" s="17">
        <f>SUBTOTAL(9,G37:G79)</f>
        <v>-429472.33044000005</v>
      </c>
    </row>
    <row r="81" spans="2:7" ht="27" customHeight="1" x14ac:dyDescent="0.25">
      <c r="B81" s="1"/>
      <c r="C81" s="4"/>
      <c r="D81" s="9" t="s">
        <v>70</v>
      </c>
      <c r="E81" s="1"/>
      <c r="F81" s="1"/>
      <c r="G81" s="1"/>
    </row>
    <row r="82" spans="2:7" ht="14.25" customHeight="1" x14ac:dyDescent="0.2">
      <c r="B82" s="10">
        <v>3300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72</v>
      </c>
      <c r="E83" s="12">
        <v>108</v>
      </c>
      <c r="F83" s="12">
        <v>0</v>
      </c>
      <c r="G83" s="12">
        <v>-108</v>
      </c>
    </row>
    <row r="84" spans="2:7" ht="15" customHeight="1" x14ac:dyDescent="0.2">
      <c r="C84" s="13" t="s">
        <v>10</v>
      </c>
      <c r="D84" s="14" t="s">
        <v>73</v>
      </c>
      <c r="E84" s="15">
        <f>SUBTOTAL(9,E83:E83)</f>
        <v>108</v>
      </c>
      <c r="F84" s="15">
        <f>SUBTOTAL(9,F83:F83)</f>
        <v>0</v>
      </c>
      <c r="G84" s="15">
        <f>SUBTOTAL(9,G83:G83)</f>
        <v>-108</v>
      </c>
    </row>
    <row r="85" spans="2:7" ht="14.25" customHeight="1" x14ac:dyDescent="0.2">
      <c r="B85" s="10">
        <v>3320</v>
      </c>
      <c r="C85" s="4"/>
      <c r="D85" s="11" t="s">
        <v>74</v>
      </c>
      <c r="E85" s="1"/>
      <c r="F85" s="1"/>
      <c r="G85" s="1"/>
    </row>
    <row r="86" spans="2:7" x14ac:dyDescent="0.2">
      <c r="C86" s="4">
        <v>1</v>
      </c>
      <c r="D86" s="5" t="s">
        <v>72</v>
      </c>
      <c r="E86" s="12">
        <v>5248</v>
      </c>
      <c r="F86" s="12">
        <v>2405.08023</v>
      </c>
      <c r="G86" s="12">
        <v>-2842.91977</v>
      </c>
    </row>
    <row r="87" spans="2:7" x14ac:dyDescent="0.2">
      <c r="C87" s="4">
        <v>3</v>
      </c>
      <c r="D87" s="5" t="s">
        <v>75</v>
      </c>
      <c r="E87" s="12">
        <v>0</v>
      </c>
      <c r="F87" s="12">
        <v>415.4</v>
      </c>
      <c r="G87" s="12">
        <v>415.4</v>
      </c>
    </row>
    <row r="88" spans="2:7" ht="15" customHeight="1" x14ac:dyDescent="0.2">
      <c r="C88" s="13" t="s">
        <v>10</v>
      </c>
      <c r="D88" s="14" t="s">
        <v>76</v>
      </c>
      <c r="E88" s="15">
        <f>SUBTOTAL(9,E86:E87)</f>
        <v>5248</v>
      </c>
      <c r="F88" s="15">
        <f>SUBTOTAL(9,F86:F87)</f>
        <v>2820.4802300000001</v>
      </c>
      <c r="G88" s="15">
        <f>SUBTOTAL(9,G86:G87)</f>
        <v>-2427.5197699999999</v>
      </c>
    </row>
    <row r="89" spans="2:7" ht="14.25" customHeight="1" x14ac:dyDescent="0.2">
      <c r="B89" s="10">
        <v>3322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72</v>
      </c>
      <c r="E90" s="12">
        <v>167</v>
      </c>
      <c r="F90" s="12">
        <v>0</v>
      </c>
      <c r="G90" s="12">
        <v>-167</v>
      </c>
    </row>
    <row r="91" spans="2:7" x14ac:dyDescent="0.2">
      <c r="C91" s="4">
        <v>2</v>
      </c>
      <c r="D91" s="5" t="s">
        <v>42</v>
      </c>
      <c r="E91" s="12">
        <v>38555</v>
      </c>
      <c r="F91" s="12">
        <v>154.83224999999999</v>
      </c>
      <c r="G91" s="12">
        <v>-38400.167750000001</v>
      </c>
    </row>
    <row r="92" spans="2:7" ht="15" customHeight="1" x14ac:dyDescent="0.2">
      <c r="C92" s="13" t="s">
        <v>10</v>
      </c>
      <c r="D92" s="14" t="s">
        <v>78</v>
      </c>
      <c r="E92" s="15">
        <f>SUBTOTAL(9,E90:E91)</f>
        <v>38722</v>
      </c>
      <c r="F92" s="15">
        <f>SUBTOTAL(9,F90:F91)</f>
        <v>154.83224999999999</v>
      </c>
      <c r="G92" s="15">
        <f>SUBTOTAL(9,G90:G91)</f>
        <v>-38567.167750000001</v>
      </c>
    </row>
    <row r="93" spans="2:7" ht="14.25" customHeight="1" x14ac:dyDescent="0.2">
      <c r="B93" s="10">
        <v>3323</v>
      </c>
      <c r="C93" s="4"/>
      <c r="D93" s="11" t="s">
        <v>79</v>
      </c>
      <c r="E93" s="1"/>
      <c r="F93" s="1"/>
      <c r="G93" s="1"/>
    </row>
    <row r="94" spans="2:7" x14ac:dyDescent="0.2">
      <c r="C94" s="4">
        <v>1</v>
      </c>
      <c r="D94" s="5" t="s">
        <v>72</v>
      </c>
      <c r="E94" s="12">
        <v>418</v>
      </c>
      <c r="F94" s="12">
        <v>140.40331</v>
      </c>
      <c r="G94" s="12">
        <v>-277.59669000000002</v>
      </c>
    </row>
    <row r="95" spans="2:7" x14ac:dyDescent="0.2">
      <c r="C95" s="4">
        <v>2</v>
      </c>
      <c r="D95" s="5" t="s">
        <v>80</v>
      </c>
      <c r="E95" s="12">
        <v>26244</v>
      </c>
      <c r="F95" s="12">
        <v>7580.2861300000004</v>
      </c>
      <c r="G95" s="12">
        <v>-18663.71387</v>
      </c>
    </row>
    <row r="96" spans="2:7" ht="15" customHeight="1" x14ac:dyDescent="0.2">
      <c r="C96" s="13" t="s">
        <v>10</v>
      </c>
      <c r="D96" s="14" t="s">
        <v>81</v>
      </c>
      <c r="E96" s="15">
        <f>SUBTOTAL(9,E94:E95)</f>
        <v>26662</v>
      </c>
      <c r="F96" s="15">
        <f>SUBTOTAL(9,F94:F95)</f>
        <v>7720.6894400000001</v>
      </c>
      <c r="G96" s="15">
        <f>SUBTOTAL(9,G94:G95)</f>
        <v>-18941.310559999998</v>
      </c>
    </row>
    <row r="97" spans="2:7" ht="14.25" customHeight="1" x14ac:dyDescent="0.2">
      <c r="B97" s="10">
        <v>3325</v>
      </c>
      <c r="C97" s="4"/>
      <c r="D97" s="11" t="s">
        <v>82</v>
      </c>
      <c r="E97" s="1"/>
      <c r="F97" s="1"/>
      <c r="G97" s="1"/>
    </row>
    <row r="98" spans="2:7" x14ac:dyDescent="0.2">
      <c r="C98" s="4">
        <v>1</v>
      </c>
      <c r="D98" s="5" t="s">
        <v>72</v>
      </c>
      <c r="E98" s="12">
        <v>2628</v>
      </c>
      <c r="F98" s="12">
        <v>1394.9027000000001</v>
      </c>
      <c r="G98" s="12">
        <v>-1233.0972999999999</v>
      </c>
    </row>
    <row r="99" spans="2:7" ht="15" customHeight="1" x14ac:dyDescent="0.2">
      <c r="C99" s="13" t="s">
        <v>10</v>
      </c>
      <c r="D99" s="14" t="s">
        <v>83</v>
      </c>
      <c r="E99" s="15">
        <f>SUBTOTAL(9,E98:E98)</f>
        <v>2628</v>
      </c>
      <c r="F99" s="15">
        <f>SUBTOTAL(9,F98:F98)</f>
        <v>1394.9027000000001</v>
      </c>
      <c r="G99" s="15">
        <f>SUBTOTAL(9,G98:G98)</f>
        <v>-1233.0972999999999</v>
      </c>
    </row>
    <row r="100" spans="2:7" ht="14.25" customHeight="1" x14ac:dyDescent="0.2">
      <c r="B100" s="10">
        <v>3326</v>
      </c>
      <c r="C100" s="4"/>
      <c r="D100" s="11" t="s">
        <v>84</v>
      </c>
      <c r="E100" s="1"/>
      <c r="F100" s="1"/>
      <c r="G100" s="1"/>
    </row>
    <row r="101" spans="2:7" x14ac:dyDescent="0.2">
      <c r="C101" s="4">
        <v>1</v>
      </c>
      <c r="D101" s="5" t="s">
        <v>72</v>
      </c>
      <c r="E101" s="12">
        <v>25457</v>
      </c>
      <c r="F101" s="12">
        <v>2256.1662700000002</v>
      </c>
      <c r="G101" s="12">
        <v>-23200.833729999998</v>
      </c>
    </row>
    <row r="102" spans="2:7" x14ac:dyDescent="0.2">
      <c r="C102" s="4">
        <v>2</v>
      </c>
      <c r="D102" s="5" t="s">
        <v>42</v>
      </c>
      <c r="E102" s="12">
        <v>19718</v>
      </c>
      <c r="F102" s="12">
        <v>295.54599999999999</v>
      </c>
      <c r="G102" s="12">
        <v>-19422.454000000002</v>
      </c>
    </row>
    <row r="103" spans="2:7" ht="15" customHeight="1" x14ac:dyDescent="0.2">
      <c r="C103" s="13" t="s">
        <v>10</v>
      </c>
      <c r="D103" s="14" t="s">
        <v>85</v>
      </c>
      <c r="E103" s="15">
        <f>SUBTOTAL(9,E101:E102)</f>
        <v>45175</v>
      </c>
      <c r="F103" s="15">
        <f>SUBTOTAL(9,F101:F102)</f>
        <v>2551.71227</v>
      </c>
      <c r="G103" s="15">
        <f>SUBTOTAL(9,G101:G102)</f>
        <v>-42623.287729999996</v>
      </c>
    </row>
    <row r="104" spans="2:7" ht="14.25" customHeight="1" x14ac:dyDescent="0.2">
      <c r="B104" s="10">
        <v>3327</v>
      </c>
      <c r="C104" s="4"/>
      <c r="D104" s="11" t="s">
        <v>86</v>
      </c>
      <c r="E104" s="1"/>
      <c r="F104" s="1"/>
      <c r="G104" s="1"/>
    </row>
    <row r="105" spans="2:7" x14ac:dyDescent="0.2">
      <c r="C105" s="4">
        <v>1</v>
      </c>
      <c r="D105" s="5" t="s">
        <v>72</v>
      </c>
      <c r="E105" s="12">
        <v>41196</v>
      </c>
      <c r="F105" s="12">
        <v>7853.5390799999996</v>
      </c>
      <c r="G105" s="12">
        <v>-33342.460919999998</v>
      </c>
    </row>
    <row r="106" spans="2:7" x14ac:dyDescent="0.2">
      <c r="C106" s="4">
        <v>2</v>
      </c>
      <c r="D106" s="5" t="s">
        <v>42</v>
      </c>
      <c r="E106" s="12">
        <v>4969</v>
      </c>
      <c r="F106" s="12">
        <v>320.99892999999997</v>
      </c>
      <c r="G106" s="12">
        <v>-4648.0010700000003</v>
      </c>
    </row>
    <row r="107" spans="2:7" ht="15" customHeight="1" x14ac:dyDescent="0.2">
      <c r="C107" s="13" t="s">
        <v>10</v>
      </c>
      <c r="D107" s="14" t="s">
        <v>87</v>
      </c>
      <c r="E107" s="15">
        <f>SUBTOTAL(9,E105:E106)</f>
        <v>46165</v>
      </c>
      <c r="F107" s="15">
        <f>SUBTOTAL(9,F105:F106)</f>
        <v>8174.5380099999993</v>
      </c>
      <c r="G107" s="15">
        <f>SUBTOTAL(9,G105:G106)</f>
        <v>-37990.461989999996</v>
      </c>
    </row>
    <row r="108" spans="2:7" ht="14.25" customHeight="1" x14ac:dyDescent="0.2">
      <c r="B108" s="10">
        <v>3329</v>
      </c>
      <c r="C108" s="4"/>
      <c r="D108" s="11" t="s">
        <v>88</v>
      </c>
      <c r="E108" s="1"/>
      <c r="F108" s="1"/>
      <c r="G108" s="1"/>
    </row>
    <row r="109" spans="2:7" x14ac:dyDescent="0.2">
      <c r="C109" s="4">
        <v>1</v>
      </c>
      <c r="D109" s="5" t="s">
        <v>72</v>
      </c>
      <c r="E109" s="12">
        <v>2628</v>
      </c>
      <c r="F109" s="12">
        <v>3020.9165699999999</v>
      </c>
      <c r="G109" s="12">
        <v>392.91656999999998</v>
      </c>
    </row>
    <row r="110" spans="2:7" x14ac:dyDescent="0.2">
      <c r="C110" s="4">
        <v>2</v>
      </c>
      <c r="D110" s="5" t="s">
        <v>42</v>
      </c>
      <c r="E110" s="12">
        <v>6180</v>
      </c>
      <c r="F110" s="12">
        <v>1414.5335500000001</v>
      </c>
      <c r="G110" s="12">
        <v>-4765.4664499999999</v>
      </c>
    </row>
    <row r="111" spans="2:7" ht="15" customHeight="1" x14ac:dyDescent="0.2">
      <c r="C111" s="13" t="s">
        <v>10</v>
      </c>
      <c r="D111" s="14" t="s">
        <v>89</v>
      </c>
      <c r="E111" s="15">
        <f>SUBTOTAL(9,E109:E110)</f>
        <v>8808</v>
      </c>
      <c r="F111" s="15">
        <f>SUBTOTAL(9,F109:F110)</f>
        <v>4435.4501199999995</v>
      </c>
      <c r="G111" s="15">
        <f>SUBTOTAL(9,G109:G110)</f>
        <v>-4372.5498799999996</v>
      </c>
    </row>
    <row r="112" spans="2:7" ht="14.25" customHeight="1" x14ac:dyDescent="0.2">
      <c r="B112" s="10">
        <v>3334</v>
      </c>
      <c r="C112" s="4"/>
      <c r="D112" s="11" t="s">
        <v>90</v>
      </c>
      <c r="E112" s="1"/>
      <c r="F112" s="1"/>
      <c r="G112" s="1"/>
    </row>
    <row r="113" spans="2:7" x14ac:dyDescent="0.2">
      <c r="C113" s="4">
        <v>1</v>
      </c>
      <c r="D113" s="5" t="s">
        <v>72</v>
      </c>
      <c r="E113" s="12">
        <v>8600</v>
      </c>
      <c r="F113" s="12">
        <v>4073.2696599999999</v>
      </c>
      <c r="G113" s="12">
        <v>-4526.7303400000001</v>
      </c>
    </row>
    <row r="114" spans="2:7" x14ac:dyDescent="0.2">
      <c r="C114" s="4">
        <v>2</v>
      </c>
      <c r="D114" s="5" t="s">
        <v>42</v>
      </c>
      <c r="E114" s="12">
        <v>8321</v>
      </c>
      <c r="F114" s="12">
        <v>2305.0095299999998</v>
      </c>
      <c r="G114" s="12">
        <v>-6015.9904699999997</v>
      </c>
    </row>
    <row r="115" spans="2:7" ht="15" customHeight="1" x14ac:dyDescent="0.2">
      <c r="C115" s="13" t="s">
        <v>10</v>
      </c>
      <c r="D115" s="14" t="s">
        <v>91</v>
      </c>
      <c r="E115" s="15">
        <f>SUBTOTAL(9,E113:E114)</f>
        <v>16921</v>
      </c>
      <c r="F115" s="15">
        <f>SUBTOTAL(9,F113:F114)</f>
        <v>6378.2791899999993</v>
      </c>
      <c r="G115" s="15">
        <f>SUBTOTAL(9,G113:G114)</f>
        <v>-10542.720809999999</v>
      </c>
    </row>
    <row r="116" spans="2:7" ht="14.25" customHeight="1" x14ac:dyDescent="0.2">
      <c r="B116" s="10">
        <v>3335</v>
      </c>
      <c r="C116" s="4"/>
      <c r="D116" s="11" t="s">
        <v>92</v>
      </c>
      <c r="E116" s="1"/>
      <c r="F116" s="1"/>
      <c r="G116" s="1"/>
    </row>
    <row r="117" spans="2:7" x14ac:dyDescent="0.2">
      <c r="C117" s="4">
        <v>2</v>
      </c>
      <c r="D117" s="5" t="s">
        <v>42</v>
      </c>
      <c r="E117" s="12">
        <v>5076</v>
      </c>
      <c r="F117" s="12">
        <v>0</v>
      </c>
      <c r="G117" s="12">
        <v>-5076</v>
      </c>
    </row>
    <row r="118" spans="2:7" ht="15" customHeight="1" x14ac:dyDescent="0.2">
      <c r="C118" s="13" t="s">
        <v>10</v>
      </c>
      <c r="D118" s="14" t="s">
        <v>93</v>
      </c>
      <c r="E118" s="15">
        <f>SUBTOTAL(9,E117:E117)</f>
        <v>5076</v>
      </c>
      <c r="F118" s="15">
        <f>SUBTOTAL(9,F117:F117)</f>
        <v>0</v>
      </c>
      <c r="G118" s="15">
        <f>SUBTOTAL(9,G117:G117)</f>
        <v>-5076</v>
      </c>
    </row>
    <row r="119" spans="2:7" ht="14.25" customHeight="1" x14ac:dyDescent="0.2">
      <c r="B119" s="10">
        <v>3339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95</v>
      </c>
      <c r="E120" s="12">
        <v>8695</v>
      </c>
      <c r="F120" s="12">
        <v>774.69899999999996</v>
      </c>
      <c r="G120" s="12">
        <v>-7920.3010000000004</v>
      </c>
    </row>
    <row r="121" spans="2:7" x14ac:dyDescent="0.2">
      <c r="C121" s="4">
        <v>4</v>
      </c>
      <c r="D121" s="5" t="s">
        <v>96</v>
      </c>
      <c r="E121" s="12">
        <v>220</v>
      </c>
      <c r="F121" s="12">
        <v>66.05</v>
      </c>
      <c r="G121" s="12">
        <v>-153.94999999999999</v>
      </c>
    </row>
    <row r="122" spans="2:7" x14ac:dyDescent="0.2">
      <c r="C122" s="4">
        <v>7</v>
      </c>
      <c r="D122" s="5" t="s">
        <v>42</v>
      </c>
      <c r="E122" s="12">
        <v>16333</v>
      </c>
      <c r="F122" s="12">
        <v>0.81599999999999995</v>
      </c>
      <c r="G122" s="12">
        <v>-16332.183999999999</v>
      </c>
    </row>
    <row r="123" spans="2:7" ht="15" customHeight="1" x14ac:dyDescent="0.2">
      <c r="C123" s="13" t="s">
        <v>10</v>
      </c>
      <c r="D123" s="14" t="s">
        <v>97</v>
      </c>
      <c r="E123" s="15">
        <f>SUBTOTAL(9,E120:E122)</f>
        <v>25248</v>
      </c>
      <c r="F123" s="15">
        <f>SUBTOTAL(9,F120:F122)</f>
        <v>841.56499999999994</v>
      </c>
      <c r="G123" s="15">
        <f>SUBTOTAL(9,G120:G122)</f>
        <v>-24406.434999999998</v>
      </c>
    </row>
    <row r="124" spans="2:7" ht="14.25" customHeight="1" x14ac:dyDescent="0.2">
      <c r="B124" s="10">
        <v>3350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85</v>
      </c>
      <c r="D125" s="5" t="s">
        <v>99</v>
      </c>
      <c r="E125" s="12">
        <v>1000</v>
      </c>
      <c r="F125" s="12">
        <v>0</v>
      </c>
      <c r="G125" s="12">
        <v>-1000</v>
      </c>
    </row>
    <row r="126" spans="2:7" ht="15" customHeight="1" x14ac:dyDescent="0.2">
      <c r="C126" s="13" t="s">
        <v>10</v>
      </c>
      <c r="D126" s="14" t="s">
        <v>100</v>
      </c>
      <c r="E126" s="15">
        <f>SUBTOTAL(9,E125:E125)</f>
        <v>1000</v>
      </c>
      <c r="F126" s="15">
        <f>SUBTOTAL(9,F125:F125)</f>
        <v>0</v>
      </c>
      <c r="G126" s="15">
        <f>SUBTOTAL(9,G125:G125)</f>
        <v>-1000</v>
      </c>
    </row>
    <row r="127" spans="2:7" ht="15" customHeight="1" x14ac:dyDescent="0.2">
      <c r="B127" s="4"/>
      <c r="C127" s="16"/>
      <c r="D127" s="14" t="s">
        <v>101</v>
      </c>
      <c r="E127" s="17">
        <f>SUBTOTAL(9,E82:E126)</f>
        <v>221761</v>
      </c>
      <c r="F127" s="17">
        <f>SUBTOTAL(9,F82:F126)</f>
        <v>34472.449210000006</v>
      </c>
      <c r="G127" s="17">
        <f>SUBTOTAL(9,G82:G126)</f>
        <v>-187288.55079000001</v>
      </c>
    </row>
    <row r="128" spans="2:7" ht="27" customHeight="1" x14ac:dyDescent="0.25">
      <c r="B128" s="1"/>
      <c r="C128" s="4"/>
      <c r="D128" s="9" t="s">
        <v>102</v>
      </c>
      <c r="E128" s="1"/>
      <c r="F128" s="1"/>
      <c r="G128" s="1"/>
    </row>
    <row r="129" spans="2:7" ht="14.25" customHeight="1" x14ac:dyDescent="0.2">
      <c r="B129" s="10">
        <v>3400</v>
      </c>
      <c r="C129" s="4"/>
      <c r="D129" s="11" t="s">
        <v>103</v>
      </c>
      <c r="E129" s="1"/>
      <c r="F129" s="1"/>
      <c r="G129" s="1"/>
    </row>
    <row r="130" spans="2:7" x14ac:dyDescent="0.2">
      <c r="C130" s="4">
        <v>1</v>
      </c>
      <c r="D130" s="5" t="s">
        <v>24</v>
      </c>
      <c r="E130" s="12">
        <v>6819</v>
      </c>
      <c r="F130" s="12">
        <v>1004.7539399999999</v>
      </c>
      <c r="G130" s="12">
        <v>-5814.2460600000004</v>
      </c>
    </row>
    <row r="131" spans="2:7" ht="15" customHeight="1" x14ac:dyDescent="0.2">
      <c r="C131" s="13" t="s">
        <v>10</v>
      </c>
      <c r="D131" s="14" t="s">
        <v>104</v>
      </c>
      <c r="E131" s="15">
        <f>SUBTOTAL(9,E130:E130)</f>
        <v>6819</v>
      </c>
      <c r="F131" s="15">
        <f>SUBTOTAL(9,F130:F130)</f>
        <v>1004.7539399999999</v>
      </c>
      <c r="G131" s="15">
        <f>SUBTOTAL(9,G130:G130)</f>
        <v>-5814.2460600000004</v>
      </c>
    </row>
    <row r="132" spans="2:7" ht="14.25" customHeight="1" x14ac:dyDescent="0.2">
      <c r="B132" s="10">
        <v>3410</v>
      </c>
      <c r="C132" s="4"/>
      <c r="D132" s="11" t="s">
        <v>105</v>
      </c>
      <c r="E132" s="1"/>
      <c r="F132" s="1"/>
      <c r="G132" s="1"/>
    </row>
    <row r="133" spans="2:7" x14ac:dyDescent="0.2">
      <c r="C133" s="4">
        <v>1</v>
      </c>
      <c r="D133" s="5" t="s">
        <v>106</v>
      </c>
      <c r="E133" s="12">
        <v>211000</v>
      </c>
      <c r="F133" s="12">
        <v>77468.568539999993</v>
      </c>
      <c r="G133" s="12">
        <v>-133531.43145999999</v>
      </c>
    </row>
    <row r="134" spans="2:7" x14ac:dyDescent="0.2">
      <c r="C134" s="4">
        <v>2</v>
      </c>
      <c r="D134" s="5" t="s">
        <v>107</v>
      </c>
      <c r="E134" s="12">
        <v>24000</v>
      </c>
      <c r="F134" s="12">
        <v>8638.2866200000008</v>
      </c>
      <c r="G134" s="12">
        <v>-15361.713379999999</v>
      </c>
    </row>
    <row r="135" spans="2:7" x14ac:dyDescent="0.2">
      <c r="C135" s="4">
        <v>3</v>
      </c>
      <c r="D135" s="5" t="s">
        <v>108</v>
      </c>
      <c r="E135" s="12">
        <v>13813</v>
      </c>
      <c r="F135" s="12">
        <v>5511.9783100000004</v>
      </c>
      <c r="G135" s="12">
        <v>-8301.0216899999996</v>
      </c>
    </row>
    <row r="136" spans="2:7" x14ac:dyDescent="0.2">
      <c r="C136" s="4">
        <v>4</v>
      </c>
      <c r="D136" s="5" t="s">
        <v>109</v>
      </c>
      <c r="E136" s="12">
        <v>2502</v>
      </c>
      <c r="F136" s="12">
        <v>5248.5309500000003</v>
      </c>
      <c r="G136" s="12">
        <v>2746.5309499999998</v>
      </c>
    </row>
    <row r="137" spans="2:7" ht="15" customHeight="1" x14ac:dyDescent="0.2">
      <c r="C137" s="13" t="s">
        <v>10</v>
      </c>
      <c r="D137" s="14" t="s">
        <v>110</v>
      </c>
      <c r="E137" s="15">
        <f>SUBTOTAL(9,E133:E136)</f>
        <v>251315</v>
      </c>
      <c r="F137" s="15">
        <f>SUBTOTAL(9,F133:F136)</f>
        <v>96867.364419999998</v>
      </c>
      <c r="G137" s="15">
        <f>SUBTOTAL(9,G133:G136)</f>
        <v>-154447.63558</v>
      </c>
    </row>
    <row r="138" spans="2:7" ht="14.25" customHeight="1" x14ac:dyDescent="0.2">
      <c r="B138" s="10">
        <v>3430</v>
      </c>
      <c r="C138" s="4"/>
      <c r="D138" s="11" t="s">
        <v>111</v>
      </c>
      <c r="E138" s="1"/>
      <c r="F138" s="1"/>
      <c r="G138" s="1"/>
    </row>
    <row r="139" spans="2:7" x14ac:dyDescent="0.2">
      <c r="C139" s="4">
        <v>2</v>
      </c>
      <c r="D139" s="5" t="s">
        <v>112</v>
      </c>
      <c r="E139" s="12">
        <v>130500</v>
      </c>
      <c r="F139" s="12">
        <v>46799.976479999998</v>
      </c>
      <c r="G139" s="12">
        <v>-83700.023520000002</v>
      </c>
    </row>
    <row r="140" spans="2:7" x14ac:dyDescent="0.2">
      <c r="C140" s="4">
        <v>3</v>
      </c>
      <c r="D140" s="5" t="s">
        <v>113</v>
      </c>
      <c r="E140" s="12">
        <v>28155</v>
      </c>
      <c r="F140" s="12">
        <v>10521.874750000001</v>
      </c>
      <c r="G140" s="12">
        <v>-17633.125250000001</v>
      </c>
    </row>
    <row r="141" spans="2:7" x14ac:dyDescent="0.2">
      <c r="C141" s="4">
        <v>4</v>
      </c>
      <c r="D141" s="5" t="s">
        <v>114</v>
      </c>
      <c r="E141" s="12">
        <v>18000</v>
      </c>
      <c r="F141" s="12">
        <v>407.36509999999998</v>
      </c>
      <c r="G141" s="12">
        <v>-17592.634900000001</v>
      </c>
    </row>
    <row r="142" spans="2:7" ht="15" customHeight="1" x14ac:dyDescent="0.2">
      <c r="C142" s="13" t="s">
        <v>10</v>
      </c>
      <c r="D142" s="14" t="s">
        <v>115</v>
      </c>
      <c r="E142" s="15">
        <f>SUBTOTAL(9,E139:E141)</f>
        <v>176655</v>
      </c>
      <c r="F142" s="15">
        <f>SUBTOTAL(9,F139:F141)</f>
        <v>57729.216330000003</v>
      </c>
      <c r="G142" s="15">
        <f>SUBTOTAL(9,G139:G141)</f>
        <v>-118925.78367</v>
      </c>
    </row>
    <row r="143" spans="2:7" ht="14.25" customHeight="1" x14ac:dyDescent="0.2">
      <c r="B143" s="10">
        <v>3432</v>
      </c>
      <c r="C143" s="4"/>
      <c r="D143" s="11" t="s">
        <v>116</v>
      </c>
      <c r="E143" s="1"/>
      <c r="F143" s="1"/>
      <c r="G143" s="1"/>
    </row>
    <row r="144" spans="2:7" x14ac:dyDescent="0.2">
      <c r="C144" s="4">
        <v>3</v>
      </c>
      <c r="D144" s="5" t="s">
        <v>113</v>
      </c>
      <c r="E144" s="12">
        <v>829</v>
      </c>
      <c r="F144" s="12">
        <v>256.08416999999997</v>
      </c>
      <c r="G144" s="12">
        <v>-572.91583000000003</v>
      </c>
    </row>
    <row r="145" spans="2:7" ht="15" customHeight="1" x14ac:dyDescent="0.2">
      <c r="C145" s="13" t="s">
        <v>10</v>
      </c>
      <c r="D145" s="14" t="s">
        <v>117</v>
      </c>
      <c r="E145" s="15">
        <f>SUBTOTAL(9,E144:E144)</f>
        <v>829</v>
      </c>
      <c r="F145" s="15">
        <f>SUBTOTAL(9,F144:F144)</f>
        <v>256.08416999999997</v>
      </c>
      <c r="G145" s="15">
        <f>SUBTOTAL(9,G144:G144)</f>
        <v>-572.91583000000003</v>
      </c>
    </row>
    <row r="146" spans="2:7" ht="14.25" customHeight="1" x14ac:dyDescent="0.2">
      <c r="B146" s="10">
        <v>3433</v>
      </c>
      <c r="C146" s="4"/>
      <c r="D146" s="11" t="s">
        <v>118</v>
      </c>
      <c r="E146" s="1"/>
      <c r="F146" s="1"/>
      <c r="G146" s="1"/>
    </row>
    <row r="147" spans="2:7" x14ac:dyDescent="0.2">
      <c r="C147" s="4">
        <v>2</v>
      </c>
      <c r="D147" s="5" t="s">
        <v>119</v>
      </c>
      <c r="E147" s="12">
        <v>6</v>
      </c>
      <c r="F147" s="12">
        <v>0</v>
      </c>
      <c r="G147" s="12">
        <v>-6</v>
      </c>
    </row>
    <row r="148" spans="2:7" ht="15" customHeight="1" x14ac:dyDescent="0.2">
      <c r="C148" s="13" t="s">
        <v>10</v>
      </c>
      <c r="D148" s="14" t="s">
        <v>120</v>
      </c>
      <c r="E148" s="15">
        <f>SUBTOTAL(9,E147:E147)</f>
        <v>6</v>
      </c>
      <c r="F148" s="15">
        <f>SUBTOTAL(9,F147:F147)</f>
        <v>0</v>
      </c>
      <c r="G148" s="15">
        <f>SUBTOTAL(9,G147:G147)</f>
        <v>-6</v>
      </c>
    </row>
    <row r="149" spans="2:7" ht="14.25" customHeight="1" x14ac:dyDescent="0.2">
      <c r="B149" s="10">
        <v>3440</v>
      </c>
      <c r="C149" s="4"/>
      <c r="D149" s="11" t="s">
        <v>121</v>
      </c>
      <c r="E149" s="1"/>
      <c r="F149" s="1"/>
      <c r="G149" s="1"/>
    </row>
    <row r="150" spans="2:7" x14ac:dyDescent="0.2">
      <c r="C150" s="4">
        <v>1</v>
      </c>
      <c r="D150" s="5" t="s">
        <v>122</v>
      </c>
      <c r="E150" s="12">
        <v>832662</v>
      </c>
      <c r="F150" s="12">
        <v>297776.587</v>
      </c>
      <c r="G150" s="12">
        <v>-534885.41299999994</v>
      </c>
    </row>
    <row r="151" spans="2:7" x14ac:dyDescent="0.2">
      <c r="C151" s="4">
        <v>2</v>
      </c>
      <c r="D151" s="5" t="s">
        <v>123</v>
      </c>
      <c r="E151" s="12">
        <v>281401</v>
      </c>
      <c r="F151" s="12">
        <v>46728.476929999997</v>
      </c>
      <c r="G151" s="12">
        <v>-234672.52307</v>
      </c>
    </row>
    <row r="152" spans="2:7" x14ac:dyDescent="0.2">
      <c r="C152" s="4">
        <v>3</v>
      </c>
      <c r="D152" s="5" t="s">
        <v>15</v>
      </c>
      <c r="E152" s="12">
        <v>45842</v>
      </c>
      <c r="F152" s="12">
        <v>16737.79376</v>
      </c>
      <c r="G152" s="12">
        <v>-29104.20624</v>
      </c>
    </row>
    <row r="153" spans="2:7" x14ac:dyDescent="0.2">
      <c r="C153" s="4">
        <v>4</v>
      </c>
      <c r="D153" s="5" t="s">
        <v>124</v>
      </c>
      <c r="E153" s="12">
        <v>3828</v>
      </c>
      <c r="F153" s="12">
        <v>1252.86195</v>
      </c>
      <c r="G153" s="12">
        <v>-2575.13805</v>
      </c>
    </row>
    <row r="154" spans="2:7" x14ac:dyDescent="0.2">
      <c r="C154" s="4">
        <v>5</v>
      </c>
      <c r="D154" s="5" t="s">
        <v>125</v>
      </c>
      <c r="E154" s="12">
        <v>136702</v>
      </c>
      <c r="F154" s="12">
        <v>18540.755389999998</v>
      </c>
      <c r="G154" s="12">
        <v>-118161.24460999999</v>
      </c>
    </row>
    <row r="155" spans="2:7" x14ac:dyDescent="0.2">
      <c r="C155" s="4">
        <v>6</v>
      </c>
      <c r="D155" s="5" t="s">
        <v>126</v>
      </c>
      <c r="E155" s="12">
        <v>367389</v>
      </c>
      <c r="F155" s="12">
        <v>130910.66042</v>
      </c>
      <c r="G155" s="12">
        <v>-236478.33958</v>
      </c>
    </row>
    <row r="156" spans="2:7" x14ac:dyDescent="0.2">
      <c r="C156" s="4">
        <v>7</v>
      </c>
      <c r="D156" s="5" t="s">
        <v>127</v>
      </c>
      <c r="E156" s="12">
        <v>620537</v>
      </c>
      <c r="F156" s="12">
        <v>201044.25234000001</v>
      </c>
      <c r="G156" s="12">
        <v>-419492.74765999999</v>
      </c>
    </row>
    <row r="157" spans="2:7" x14ac:dyDescent="0.2">
      <c r="C157" s="4">
        <v>8</v>
      </c>
      <c r="D157" s="5" t="s">
        <v>128</v>
      </c>
      <c r="E157" s="12">
        <v>237175</v>
      </c>
      <c r="F157" s="12">
        <v>0</v>
      </c>
      <c r="G157" s="12">
        <v>-237175</v>
      </c>
    </row>
    <row r="158" spans="2:7" ht="15" customHeight="1" x14ac:dyDescent="0.2">
      <c r="C158" s="13" t="s">
        <v>10</v>
      </c>
      <c r="D158" s="14" t="s">
        <v>129</v>
      </c>
      <c r="E158" s="15">
        <f>SUBTOTAL(9,E150:E157)</f>
        <v>2525536</v>
      </c>
      <c r="F158" s="15">
        <f>SUBTOTAL(9,F150:F157)</f>
        <v>712991.38778999995</v>
      </c>
      <c r="G158" s="15">
        <f>SUBTOTAL(9,G150:G157)</f>
        <v>-1812544.6122099999</v>
      </c>
    </row>
    <row r="159" spans="2:7" ht="14.25" customHeight="1" x14ac:dyDescent="0.2">
      <c r="B159" s="10">
        <v>3442</v>
      </c>
      <c r="C159" s="4"/>
      <c r="D159" s="11" t="s">
        <v>130</v>
      </c>
      <c r="E159" s="1"/>
      <c r="F159" s="1"/>
      <c r="G159" s="1"/>
    </row>
    <row r="160" spans="2:7" x14ac:dyDescent="0.2">
      <c r="C160" s="4">
        <v>2</v>
      </c>
      <c r="D160" s="5" t="s">
        <v>24</v>
      </c>
      <c r="E160" s="12">
        <v>24934</v>
      </c>
      <c r="F160" s="12">
        <v>5626.0378600000004</v>
      </c>
      <c r="G160" s="12">
        <v>-19307.96214</v>
      </c>
    </row>
    <row r="161" spans="2:7" x14ac:dyDescent="0.2">
      <c r="C161" s="4">
        <v>3</v>
      </c>
      <c r="D161" s="5" t="s">
        <v>131</v>
      </c>
      <c r="E161" s="12">
        <v>14076</v>
      </c>
      <c r="F161" s="12">
        <v>2241.8553299999999</v>
      </c>
      <c r="G161" s="12">
        <v>-11834.14467</v>
      </c>
    </row>
    <row r="162" spans="2:7" ht="15" customHeight="1" x14ac:dyDescent="0.2">
      <c r="C162" s="13" t="s">
        <v>10</v>
      </c>
      <c r="D162" s="14" t="s">
        <v>132</v>
      </c>
      <c r="E162" s="15">
        <f>SUBTOTAL(9,E160:E161)</f>
        <v>39010</v>
      </c>
      <c r="F162" s="15">
        <f>SUBTOTAL(9,F160:F161)</f>
        <v>7867.8931900000007</v>
      </c>
      <c r="G162" s="15">
        <f>SUBTOTAL(9,G160:G161)</f>
        <v>-31142.106809999997</v>
      </c>
    </row>
    <row r="163" spans="2:7" ht="14.25" customHeight="1" x14ac:dyDescent="0.2">
      <c r="B163" s="10">
        <v>3444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2</v>
      </c>
      <c r="D164" s="5" t="s">
        <v>119</v>
      </c>
      <c r="E164" s="12">
        <v>17372</v>
      </c>
      <c r="F164" s="12">
        <v>1431.05647</v>
      </c>
      <c r="G164" s="12">
        <v>-15940.94353</v>
      </c>
    </row>
    <row r="165" spans="2:7" ht="15" customHeight="1" x14ac:dyDescent="0.2">
      <c r="C165" s="13" t="s">
        <v>10</v>
      </c>
      <c r="D165" s="14" t="s">
        <v>134</v>
      </c>
      <c r="E165" s="15">
        <f>SUBTOTAL(9,E164:E164)</f>
        <v>17372</v>
      </c>
      <c r="F165" s="15">
        <f>SUBTOTAL(9,F164:F164)</f>
        <v>1431.05647</v>
      </c>
      <c r="G165" s="15">
        <f>SUBTOTAL(9,G164:G164)</f>
        <v>-15940.94353</v>
      </c>
    </row>
    <row r="166" spans="2:7" ht="14.25" customHeight="1" x14ac:dyDescent="0.2">
      <c r="B166" s="10">
        <v>3451</v>
      </c>
      <c r="C166" s="4"/>
      <c r="D166" s="11" t="s">
        <v>135</v>
      </c>
      <c r="E166" s="1"/>
      <c r="F166" s="1"/>
      <c r="G166" s="1"/>
    </row>
    <row r="167" spans="2:7" x14ac:dyDescent="0.2">
      <c r="C167" s="4">
        <v>1</v>
      </c>
      <c r="D167" s="5" t="s">
        <v>136</v>
      </c>
      <c r="E167" s="12">
        <v>134908</v>
      </c>
      <c r="F167" s="12">
        <v>9412.6530000000002</v>
      </c>
      <c r="G167" s="12">
        <v>-125495.34699999999</v>
      </c>
    </row>
    <row r="168" spans="2:7" x14ac:dyDescent="0.2">
      <c r="C168" s="4">
        <v>2</v>
      </c>
      <c r="D168" s="5" t="s">
        <v>137</v>
      </c>
      <c r="E168" s="12">
        <v>40186</v>
      </c>
      <c r="F168" s="12">
        <v>-2456.3955500000002</v>
      </c>
      <c r="G168" s="12">
        <v>-42642.395550000001</v>
      </c>
    </row>
    <row r="169" spans="2:7" x14ac:dyDescent="0.2">
      <c r="C169" s="4">
        <v>3</v>
      </c>
      <c r="D169" s="5" t="s">
        <v>24</v>
      </c>
      <c r="E169" s="12">
        <v>42020</v>
      </c>
      <c r="F169" s="12">
        <v>11652.268830000001</v>
      </c>
      <c r="G169" s="12">
        <v>-30367.731169999999</v>
      </c>
    </row>
    <row r="170" spans="2:7" x14ac:dyDescent="0.2">
      <c r="C170" s="4">
        <v>4</v>
      </c>
      <c r="D170" s="5" t="s">
        <v>138</v>
      </c>
      <c r="E170" s="12">
        <v>88589</v>
      </c>
      <c r="F170" s="12">
        <v>10292.8891</v>
      </c>
      <c r="G170" s="12">
        <v>-78296.1109</v>
      </c>
    </row>
    <row r="171" spans="2:7" x14ac:dyDescent="0.2">
      <c r="C171" s="4">
        <v>5</v>
      </c>
      <c r="D171" s="5" t="s">
        <v>139</v>
      </c>
      <c r="E171" s="12">
        <v>577324</v>
      </c>
      <c r="F171" s="12">
        <v>154913.38334</v>
      </c>
      <c r="G171" s="12">
        <v>-422410.61666</v>
      </c>
    </row>
    <row r="172" spans="2:7" x14ac:dyDescent="0.2">
      <c r="C172" s="4">
        <v>6</v>
      </c>
      <c r="D172" s="5" t="s">
        <v>119</v>
      </c>
      <c r="E172" s="12">
        <v>18696</v>
      </c>
      <c r="F172" s="12">
        <v>13432.63355</v>
      </c>
      <c r="G172" s="12">
        <v>-5263.3664500000004</v>
      </c>
    </row>
    <row r="173" spans="2:7" x14ac:dyDescent="0.2">
      <c r="C173" s="4">
        <v>7</v>
      </c>
      <c r="D173" s="5" t="s">
        <v>140</v>
      </c>
      <c r="E173" s="12">
        <v>53768</v>
      </c>
      <c r="F173" s="12">
        <v>65.549229999999994</v>
      </c>
      <c r="G173" s="12">
        <v>-53702.450770000003</v>
      </c>
    </row>
    <row r="174" spans="2:7" ht="15" customHeight="1" x14ac:dyDescent="0.2">
      <c r="C174" s="13" t="s">
        <v>10</v>
      </c>
      <c r="D174" s="14" t="s">
        <v>141</v>
      </c>
      <c r="E174" s="15">
        <f>SUBTOTAL(9,E167:E173)</f>
        <v>955491</v>
      </c>
      <c r="F174" s="15">
        <f>SUBTOTAL(9,F167:F173)</f>
        <v>197312.98149999999</v>
      </c>
      <c r="G174" s="15">
        <f>SUBTOTAL(9,G167:G173)</f>
        <v>-758178.01849999989</v>
      </c>
    </row>
    <row r="175" spans="2:7" ht="14.25" customHeight="1" x14ac:dyDescent="0.2">
      <c r="B175" s="10">
        <v>3453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24</v>
      </c>
      <c r="E176" s="12">
        <v>800</v>
      </c>
      <c r="F176" s="12">
        <v>176</v>
      </c>
      <c r="G176" s="12">
        <v>-624</v>
      </c>
    </row>
    <row r="177" spans="2:7" ht="15" customHeight="1" x14ac:dyDescent="0.2">
      <c r="C177" s="13" t="s">
        <v>10</v>
      </c>
      <c r="D177" s="14" t="s">
        <v>143</v>
      </c>
      <c r="E177" s="15">
        <f>SUBTOTAL(9,E176:E176)</f>
        <v>800</v>
      </c>
      <c r="F177" s="15">
        <f>SUBTOTAL(9,F176:F176)</f>
        <v>176</v>
      </c>
      <c r="G177" s="15">
        <f>SUBTOTAL(9,G176:G176)</f>
        <v>-624</v>
      </c>
    </row>
    <row r="178" spans="2:7" ht="14.25" customHeight="1" x14ac:dyDescent="0.2">
      <c r="B178" s="10">
        <v>3454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119</v>
      </c>
      <c r="E179" s="12">
        <v>33645</v>
      </c>
      <c r="F179" s="12">
        <v>0</v>
      </c>
      <c r="G179" s="12">
        <v>-33645</v>
      </c>
    </row>
    <row r="180" spans="2:7" ht="15" customHeight="1" x14ac:dyDescent="0.2">
      <c r="C180" s="13" t="s">
        <v>10</v>
      </c>
      <c r="D180" s="14" t="s">
        <v>145</v>
      </c>
      <c r="E180" s="15">
        <f>SUBTOTAL(9,E179:E179)</f>
        <v>33645</v>
      </c>
      <c r="F180" s="15">
        <f>SUBTOTAL(9,F179:F179)</f>
        <v>0</v>
      </c>
      <c r="G180" s="15">
        <f>SUBTOTAL(9,G179:G179)</f>
        <v>-33645</v>
      </c>
    </row>
    <row r="181" spans="2:7" ht="14.25" customHeight="1" x14ac:dyDescent="0.2">
      <c r="B181" s="10">
        <v>3455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119</v>
      </c>
      <c r="E182" s="12">
        <v>0</v>
      </c>
      <c r="F182" s="12">
        <v>516.67409999999995</v>
      </c>
      <c r="G182" s="12">
        <v>516.67409999999995</v>
      </c>
    </row>
    <row r="183" spans="2:7" ht="15" customHeight="1" x14ac:dyDescent="0.2">
      <c r="C183" s="13" t="s">
        <v>10</v>
      </c>
      <c r="D183" s="14" t="s">
        <v>147</v>
      </c>
      <c r="E183" s="15">
        <f>SUBTOTAL(9,E182:E182)</f>
        <v>0</v>
      </c>
      <c r="F183" s="15">
        <f>SUBTOTAL(9,F182:F182)</f>
        <v>516.67409999999995</v>
      </c>
      <c r="G183" s="15">
        <f>SUBTOTAL(9,G182:G182)</f>
        <v>516.67409999999995</v>
      </c>
    </row>
    <row r="184" spans="2:7" ht="14.25" customHeight="1" x14ac:dyDescent="0.2">
      <c r="B184" s="10">
        <v>3457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149</v>
      </c>
      <c r="E185" s="12">
        <v>49205</v>
      </c>
      <c r="F185" s="12">
        <v>10352.582399999999</v>
      </c>
      <c r="G185" s="12">
        <v>-38852.417600000001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49205</v>
      </c>
      <c r="F186" s="15">
        <f>SUBTOTAL(9,F185:F185)</f>
        <v>10352.582399999999</v>
      </c>
      <c r="G186" s="15">
        <f>SUBTOTAL(9,G185:G185)</f>
        <v>-38852.417600000001</v>
      </c>
    </row>
    <row r="187" spans="2:7" ht="14.25" customHeight="1" x14ac:dyDescent="0.2">
      <c r="B187" s="10">
        <v>3461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152</v>
      </c>
      <c r="E188" s="12">
        <v>57204</v>
      </c>
      <c r="F188" s="12">
        <v>82436.463149999996</v>
      </c>
      <c r="G188" s="12">
        <v>25232.46315</v>
      </c>
    </row>
    <row r="189" spans="2:7" x14ac:dyDescent="0.2">
      <c r="C189" s="4">
        <v>2</v>
      </c>
      <c r="D189" s="5" t="s">
        <v>24</v>
      </c>
      <c r="E189" s="12">
        <v>0</v>
      </c>
      <c r="F189" s="12">
        <v>183.10300000000001</v>
      </c>
      <c r="G189" s="12">
        <v>183.10300000000001</v>
      </c>
    </row>
    <row r="190" spans="2:7" ht="15" customHeight="1" x14ac:dyDescent="0.2">
      <c r="C190" s="13" t="s">
        <v>10</v>
      </c>
      <c r="D190" s="14" t="s">
        <v>153</v>
      </c>
      <c r="E190" s="15">
        <f>SUBTOTAL(9,E188:E189)</f>
        <v>57204</v>
      </c>
      <c r="F190" s="15">
        <f>SUBTOTAL(9,F188:F189)</f>
        <v>82619.566149999999</v>
      </c>
      <c r="G190" s="15">
        <f>SUBTOTAL(9,G188:G189)</f>
        <v>25415.566149999999</v>
      </c>
    </row>
    <row r="191" spans="2:7" ht="14.25" customHeight="1" x14ac:dyDescent="0.2">
      <c r="B191" s="10">
        <v>3470</v>
      </c>
      <c r="C191" s="4"/>
      <c r="D191" s="11" t="s">
        <v>154</v>
      </c>
      <c r="E191" s="1"/>
      <c r="F191" s="1"/>
      <c r="G191" s="1"/>
    </row>
    <row r="192" spans="2:7" x14ac:dyDescent="0.2">
      <c r="C192" s="4">
        <v>1</v>
      </c>
      <c r="D192" s="5" t="s">
        <v>155</v>
      </c>
      <c r="E192" s="12">
        <v>5132</v>
      </c>
      <c r="F192" s="12">
        <v>1689.8369700000001</v>
      </c>
      <c r="G192" s="12">
        <v>-3442.1630300000002</v>
      </c>
    </row>
    <row r="193" spans="2:7" x14ac:dyDescent="0.2">
      <c r="C193" s="4">
        <v>2</v>
      </c>
      <c r="D193" s="5" t="s">
        <v>156</v>
      </c>
      <c r="E193" s="12">
        <v>6095</v>
      </c>
      <c r="F193" s="12">
        <v>0</v>
      </c>
      <c r="G193" s="12">
        <v>-6095</v>
      </c>
    </row>
    <row r="194" spans="2:7" ht="15" customHeight="1" x14ac:dyDescent="0.2">
      <c r="C194" s="13" t="s">
        <v>10</v>
      </c>
      <c r="D194" s="14" t="s">
        <v>157</v>
      </c>
      <c r="E194" s="15">
        <f>SUBTOTAL(9,E192:E193)</f>
        <v>11227</v>
      </c>
      <c r="F194" s="15">
        <f>SUBTOTAL(9,F192:F193)</f>
        <v>1689.8369700000001</v>
      </c>
      <c r="G194" s="15">
        <f>SUBTOTAL(9,G192:G193)</f>
        <v>-9537.1630299999997</v>
      </c>
    </row>
    <row r="195" spans="2:7" ht="14.25" customHeight="1" x14ac:dyDescent="0.2">
      <c r="B195" s="10">
        <v>3473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24</v>
      </c>
      <c r="E196" s="12">
        <v>5</v>
      </c>
      <c r="F196" s="12">
        <v>510</v>
      </c>
      <c r="G196" s="12">
        <v>505</v>
      </c>
    </row>
    <row r="197" spans="2:7" x14ac:dyDescent="0.2">
      <c r="C197" s="4">
        <v>2</v>
      </c>
      <c r="D197" s="5" t="s">
        <v>159</v>
      </c>
      <c r="E197" s="12">
        <v>6990</v>
      </c>
      <c r="F197" s="12">
        <v>0</v>
      </c>
      <c r="G197" s="12">
        <v>-6990</v>
      </c>
    </row>
    <row r="198" spans="2:7" ht="15" customHeight="1" x14ac:dyDescent="0.2">
      <c r="C198" s="13" t="s">
        <v>10</v>
      </c>
      <c r="D198" s="14" t="s">
        <v>160</v>
      </c>
      <c r="E198" s="15">
        <f>SUBTOTAL(9,E196:E197)</f>
        <v>6995</v>
      </c>
      <c r="F198" s="15">
        <f>SUBTOTAL(9,F196:F197)</f>
        <v>510</v>
      </c>
      <c r="G198" s="15">
        <f>SUBTOTAL(9,G196:G197)</f>
        <v>-6485</v>
      </c>
    </row>
    <row r="199" spans="2:7" ht="14.25" customHeight="1" x14ac:dyDescent="0.2">
      <c r="B199" s="10">
        <v>3481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7675</v>
      </c>
      <c r="F200" s="12">
        <v>761.52099999999996</v>
      </c>
      <c r="G200" s="12">
        <v>-6913.4790000000003</v>
      </c>
    </row>
    <row r="201" spans="2:7" ht="15" customHeight="1" x14ac:dyDescent="0.2">
      <c r="C201" s="13" t="s">
        <v>10</v>
      </c>
      <c r="D201" s="14" t="s">
        <v>163</v>
      </c>
      <c r="E201" s="15">
        <f>SUBTOTAL(9,E200:E200)</f>
        <v>7675</v>
      </c>
      <c r="F201" s="15">
        <f>SUBTOTAL(9,F200:F200)</f>
        <v>761.52099999999996</v>
      </c>
      <c r="G201" s="15">
        <f>SUBTOTAL(9,G200:G200)</f>
        <v>-6913.4790000000003</v>
      </c>
    </row>
    <row r="202" spans="2:7" ht="14.25" customHeight="1" x14ac:dyDescent="0.2">
      <c r="B202" s="10">
        <v>3490</v>
      </c>
      <c r="C202" s="4"/>
      <c r="D202" s="11" t="s">
        <v>164</v>
      </c>
      <c r="E202" s="1"/>
      <c r="F202" s="1"/>
      <c r="G202" s="1"/>
    </row>
    <row r="203" spans="2:7" x14ac:dyDescent="0.2">
      <c r="C203" s="4">
        <v>1</v>
      </c>
      <c r="D203" s="5" t="s">
        <v>165</v>
      </c>
      <c r="E203" s="12">
        <v>8222</v>
      </c>
      <c r="F203" s="12">
        <v>0</v>
      </c>
      <c r="G203" s="12">
        <v>-8222</v>
      </c>
    </row>
    <row r="204" spans="2:7" x14ac:dyDescent="0.2">
      <c r="C204" s="4">
        <v>3</v>
      </c>
      <c r="D204" s="5" t="s">
        <v>166</v>
      </c>
      <c r="E204" s="12">
        <v>6844</v>
      </c>
      <c r="F204" s="12">
        <v>0</v>
      </c>
      <c r="G204" s="12">
        <v>-6844</v>
      </c>
    </row>
    <row r="205" spans="2:7" x14ac:dyDescent="0.2">
      <c r="C205" s="4">
        <v>4</v>
      </c>
      <c r="D205" s="5" t="s">
        <v>167</v>
      </c>
      <c r="E205" s="12">
        <v>1828399</v>
      </c>
      <c r="F205" s="12">
        <v>0</v>
      </c>
      <c r="G205" s="12">
        <v>-1828399</v>
      </c>
    </row>
    <row r="206" spans="2:7" x14ac:dyDescent="0.2">
      <c r="C206" s="4">
        <v>5</v>
      </c>
      <c r="D206" s="5" t="s">
        <v>168</v>
      </c>
      <c r="E206" s="12">
        <v>1095</v>
      </c>
      <c r="F206" s="12">
        <v>362.47994</v>
      </c>
      <c r="G206" s="12">
        <v>-732.52005999999994</v>
      </c>
    </row>
    <row r="207" spans="2:7" x14ac:dyDescent="0.2">
      <c r="C207" s="4">
        <v>6</v>
      </c>
      <c r="D207" s="5" t="s">
        <v>169</v>
      </c>
      <c r="E207" s="12">
        <v>10500</v>
      </c>
      <c r="F207" s="12">
        <v>0</v>
      </c>
      <c r="G207" s="12">
        <v>-10500</v>
      </c>
    </row>
    <row r="208" spans="2:7" x14ac:dyDescent="0.2">
      <c r="C208" s="4">
        <v>7</v>
      </c>
      <c r="D208" s="5" t="s">
        <v>170</v>
      </c>
      <c r="E208" s="12">
        <v>20409</v>
      </c>
      <c r="F208" s="12">
        <v>0</v>
      </c>
      <c r="G208" s="12">
        <v>-20409</v>
      </c>
    </row>
    <row r="209" spans="2:7" x14ac:dyDescent="0.2">
      <c r="C209" s="4">
        <v>8</v>
      </c>
      <c r="D209" s="5" t="s">
        <v>171</v>
      </c>
      <c r="E209" s="12">
        <v>113504</v>
      </c>
      <c r="F209" s="12">
        <v>0</v>
      </c>
      <c r="G209" s="12">
        <v>-113504</v>
      </c>
    </row>
    <row r="210" spans="2:7" ht="15" customHeight="1" x14ac:dyDescent="0.2">
      <c r="C210" s="13" t="s">
        <v>10</v>
      </c>
      <c r="D210" s="14" t="s">
        <v>172</v>
      </c>
      <c r="E210" s="15">
        <f>SUBTOTAL(9,E203:E209)</f>
        <v>1988973</v>
      </c>
      <c r="F210" s="15">
        <f>SUBTOTAL(9,F203:F209)</f>
        <v>362.47994</v>
      </c>
      <c r="G210" s="15">
        <f>SUBTOTAL(9,G203:G209)</f>
        <v>-1988610.52006</v>
      </c>
    </row>
    <row r="211" spans="2:7" ht="14.25" customHeight="1" x14ac:dyDescent="0.2">
      <c r="B211" s="10">
        <v>3491</v>
      </c>
      <c r="C211" s="4"/>
      <c r="D211" s="11" t="s">
        <v>173</v>
      </c>
      <c r="E211" s="1"/>
      <c r="F211" s="1"/>
      <c r="G211" s="1"/>
    </row>
    <row r="212" spans="2:7" x14ac:dyDescent="0.2">
      <c r="C212" s="4">
        <v>1</v>
      </c>
      <c r="D212" s="5" t="s">
        <v>24</v>
      </c>
      <c r="E212" s="12">
        <v>0</v>
      </c>
      <c r="F212" s="12">
        <v>46.497709999999998</v>
      </c>
      <c r="G212" s="12">
        <v>46.497709999999998</v>
      </c>
    </row>
    <row r="213" spans="2:7" ht="15" customHeight="1" x14ac:dyDescent="0.2">
      <c r="C213" s="13" t="s">
        <v>10</v>
      </c>
      <c r="D213" s="14" t="s">
        <v>174</v>
      </c>
      <c r="E213" s="15">
        <f>SUBTOTAL(9,E212:E212)</f>
        <v>0</v>
      </c>
      <c r="F213" s="15">
        <f>SUBTOTAL(9,F212:F212)</f>
        <v>46.497709999999998</v>
      </c>
      <c r="G213" s="15">
        <f>SUBTOTAL(9,G212:G212)</f>
        <v>46.497709999999998</v>
      </c>
    </row>
    <row r="214" spans="2:7" ht="15" customHeight="1" x14ac:dyDescent="0.2">
      <c r="B214" s="4"/>
      <c r="C214" s="16"/>
      <c r="D214" s="14" t="s">
        <v>175</v>
      </c>
      <c r="E214" s="17">
        <f>SUBTOTAL(9,E129:E213)</f>
        <v>6128757</v>
      </c>
      <c r="F214" s="17">
        <f>SUBTOTAL(9,F129:F213)</f>
        <v>1172495.8960799996</v>
      </c>
      <c r="G214" s="17">
        <f>SUBTOTAL(9,G129:G213)</f>
        <v>-4956261.1039199997</v>
      </c>
    </row>
    <row r="215" spans="2:7" ht="27" customHeight="1" x14ac:dyDescent="0.25">
      <c r="B215" s="1"/>
      <c r="C215" s="4"/>
      <c r="D215" s="9" t="s">
        <v>176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178</v>
      </c>
      <c r="E217" s="12">
        <v>0</v>
      </c>
      <c r="F217" s="12">
        <v>47.92</v>
      </c>
      <c r="G217" s="12">
        <v>47.92</v>
      </c>
    </row>
    <row r="218" spans="2:7" ht="15" customHeight="1" x14ac:dyDescent="0.2">
      <c r="C218" s="13" t="s">
        <v>10</v>
      </c>
      <c r="D218" s="14" t="s">
        <v>179</v>
      </c>
      <c r="E218" s="15">
        <f>SUBTOTAL(9,E217:E217)</f>
        <v>0</v>
      </c>
      <c r="F218" s="15">
        <f>SUBTOTAL(9,F217:F217)</f>
        <v>47.92</v>
      </c>
      <c r="G218" s="15">
        <f>SUBTOTAL(9,G217:G217)</f>
        <v>47.92</v>
      </c>
    </row>
    <row r="219" spans="2:7" ht="14.25" customHeight="1" x14ac:dyDescent="0.2">
      <c r="B219" s="10">
        <v>3563</v>
      </c>
      <c r="C219" s="4"/>
      <c r="D219" s="11" t="s">
        <v>180</v>
      </c>
      <c r="E219" s="1"/>
      <c r="F219" s="1"/>
      <c r="G219" s="1"/>
    </row>
    <row r="220" spans="2:7" x14ac:dyDescent="0.2">
      <c r="C220" s="4">
        <v>2</v>
      </c>
      <c r="D220" s="5" t="s">
        <v>24</v>
      </c>
      <c r="E220" s="12">
        <v>3377</v>
      </c>
      <c r="F220" s="12">
        <v>124.13094</v>
      </c>
      <c r="G220" s="12">
        <v>-3252.86906</v>
      </c>
    </row>
    <row r="221" spans="2:7" ht="15" customHeight="1" x14ac:dyDescent="0.2">
      <c r="C221" s="13" t="s">
        <v>10</v>
      </c>
      <c r="D221" s="14" t="s">
        <v>181</v>
      </c>
      <c r="E221" s="15">
        <f>SUBTOTAL(9,E220:E220)</f>
        <v>3377</v>
      </c>
      <c r="F221" s="15">
        <f>SUBTOTAL(9,F220:F220)</f>
        <v>124.13094</v>
      </c>
      <c r="G221" s="15">
        <f>SUBTOTAL(9,G220:G220)</f>
        <v>-3252.86906</v>
      </c>
    </row>
    <row r="222" spans="2:7" ht="14.25" customHeight="1" x14ac:dyDescent="0.2">
      <c r="B222" s="10">
        <v>3587</v>
      </c>
      <c r="C222" s="4"/>
      <c r="D222" s="11" t="s">
        <v>182</v>
      </c>
      <c r="E222" s="1"/>
      <c r="F222" s="1"/>
      <c r="G222" s="1"/>
    </row>
    <row r="223" spans="2:7" x14ac:dyDescent="0.2">
      <c r="C223" s="4">
        <v>4</v>
      </c>
      <c r="D223" s="5" t="s">
        <v>183</v>
      </c>
      <c r="E223" s="12">
        <v>41088</v>
      </c>
      <c r="F223" s="12">
        <v>37898.727079999997</v>
      </c>
      <c r="G223" s="12">
        <v>-3189.2729199999999</v>
      </c>
    </row>
    <row r="224" spans="2:7" x14ac:dyDescent="0.2">
      <c r="C224" s="4">
        <v>85</v>
      </c>
      <c r="D224" s="5" t="s">
        <v>24</v>
      </c>
      <c r="E224" s="12">
        <v>115</v>
      </c>
      <c r="F224" s="12">
        <v>10</v>
      </c>
      <c r="G224" s="12">
        <v>-105</v>
      </c>
    </row>
    <row r="225" spans="2:7" ht="15" customHeight="1" x14ac:dyDescent="0.2">
      <c r="C225" s="13" t="s">
        <v>10</v>
      </c>
      <c r="D225" s="14" t="s">
        <v>184</v>
      </c>
      <c r="E225" s="15">
        <f>SUBTOTAL(9,E223:E224)</f>
        <v>41203</v>
      </c>
      <c r="F225" s="15">
        <f>SUBTOTAL(9,F223:F224)</f>
        <v>37908.727079999997</v>
      </c>
      <c r="G225" s="15">
        <f>SUBTOTAL(9,G223:G224)</f>
        <v>-3294.2729199999999</v>
      </c>
    </row>
    <row r="226" spans="2:7" ht="14.25" customHeight="1" x14ac:dyDescent="0.2">
      <c r="B226" s="10">
        <v>3595</v>
      </c>
      <c r="C226" s="4"/>
      <c r="D226" s="11" t="s">
        <v>185</v>
      </c>
      <c r="E226" s="1"/>
      <c r="F226" s="1"/>
      <c r="G226" s="1"/>
    </row>
    <row r="227" spans="2:7" x14ac:dyDescent="0.2">
      <c r="C227" s="4">
        <v>1</v>
      </c>
      <c r="D227" s="5" t="s">
        <v>186</v>
      </c>
      <c r="E227" s="12">
        <v>489139</v>
      </c>
      <c r="F227" s="12">
        <v>137467.27254999999</v>
      </c>
      <c r="G227" s="12">
        <v>-351671.72745000001</v>
      </c>
    </row>
    <row r="228" spans="2:7" x14ac:dyDescent="0.2">
      <c r="C228" s="4">
        <v>2</v>
      </c>
      <c r="D228" s="5" t="s">
        <v>187</v>
      </c>
      <c r="E228" s="12">
        <v>171966</v>
      </c>
      <c r="F228" s="12">
        <v>59226.039989999997</v>
      </c>
      <c r="G228" s="12">
        <v>-112739.96001</v>
      </c>
    </row>
    <row r="229" spans="2:7" x14ac:dyDescent="0.2">
      <c r="C229" s="4">
        <v>3</v>
      </c>
      <c r="D229" s="5" t="s">
        <v>188</v>
      </c>
      <c r="E229" s="12">
        <v>207200</v>
      </c>
      <c r="F229" s="12">
        <v>37453.80545</v>
      </c>
      <c r="G229" s="12">
        <v>-169746.19454999999</v>
      </c>
    </row>
    <row r="230" spans="2:7" ht="15" customHeight="1" x14ac:dyDescent="0.2">
      <c r="C230" s="13" t="s">
        <v>10</v>
      </c>
      <c r="D230" s="14" t="s">
        <v>189</v>
      </c>
      <c r="E230" s="15">
        <f>SUBTOTAL(9,E227:E229)</f>
        <v>868305</v>
      </c>
      <c r="F230" s="15">
        <f>SUBTOTAL(9,F227:F229)</f>
        <v>234147.11799</v>
      </c>
      <c r="G230" s="15">
        <f>SUBTOTAL(9,G227:G229)</f>
        <v>-634157.88200999994</v>
      </c>
    </row>
    <row r="231" spans="2:7" ht="15" customHeight="1" x14ac:dyDescent="0.2">
      <c r="B231" s="4"/>
      <c r="C231" s="16"/>
      <c r="D231" s="14" t="s">
        <v>190</v>
      </c>
      <c r="E231" s="17">
        <f>SUBTOTAL(9,E216:E230)</f>
        <v>912885</v>
      </c>
      <c r="F231" s="17">
        <f>SUBTOTAL(9,F216:F230)</f>
        <v>272227.89600999997</v>
      </c>
      <c r="G231" s="17">
        <f>SUBTOTAL(9,G216:G230)</f>
        <v>-640657.10398999997</v>
      </c>
    </row>
    <row r="232" spans="2:7" ht="27" customHeight="1" x14ac:dyDescent="0.25">
      <c r="B232" s="1"/>
      <c r="C232" s="4"/>
      <c r="D232" s="9" t="s">
        <v>191</v>
      </c>
      <c r="E232" s="1"/>
      <c r="F232" s="1"/>
      <c r="G232" s="1"/>
    </row>
    <row r="233" spans="2:7" ht="14.25" customHeight="1" x14ac:dyDescent="0.2">
      <c r="B233" s="10">
        <v>3605</v>
      </c>
      <c r="C233" s="4"/>
      <c r="D233" s="11" t="s">
        <v>192</v>
      </c>
      <c r="E233" s="1"/>
      <c r="F233" s="1"/>
      <c r="G233" s="1"/>
    </row>
    <row r="234" spans="2:7" x14ac:dyDescent="0.2">
      <c r="C234" s="4">
        <v>1</v>
      </c>
      <c r="D234" s="5" t="s">
        <v>193</v>
      </c>
      <c r="E234" s="12">
        <v>7761</v>
      </c>
      <c r="F234" s="12">
        <v>2842.8263400000001</v>
      </c>
      <c r="G234" s="12">
        <v>-4918.1736600000004</v>
      </c>
    </row>
    <row r="235" spans="2:7" x14ac:dyDescent="0.2">
      <c r="C235" s="4">
        <v>4</v>
      </c>
      <c r="D235" s="5" t="s">
        <v>194</v>
      </c>
      <c r="E235" s="12">
        <v>5063</v>
      </c>
      <c r="F235" s="12">
        <v>2203.4614499999998</v>
      </c>
      <c r="G235" s="12">
        <v>-2859.5385500000002</v>
      </c>
    </row>
    <row r="236" spans="2:7" x14ac:dyDescent="0.2">
      <c r="C236" s="4">
        <v>5</v>
      </c>
      <c r="D236" s="5" t="s">
        <v>195</v>
      </c>
      <c r="E236" s="12">
        <v>22320</v>
      </c>
      <c r="F236" s="12">
        <v>13529.54732</v>
      </c>
      <c r="G236" s="12">
        <v>-8790.4526800000003</v>
      </c>
    </row>
    <row r="237" spans="2:7" ht="15" customHeight="1" x14ac:dyDescent="0.2">
      <c r="C237" s="13" t="s">
        <v>10</v>
      </c>
      <c r="D237" s="14" t="s">
        <v>196</v>
      </c>
      <c r="E237" s="15">
        <f>SUBTOTAL(9,E234:E236)</f>
        <v>35144</v>
      </c>
      <c r="F237" s="15">
        <f>SUBTOTAL(9,F234:F236)</f>
        <v>18575.83511</v>
      </c>
      <c r="G237" s="15">
        <f>SUBTOTAL(9,G234:G236)</f>
        <v>-16568.16489</v>
      </c>
    </row>
    <row r="238" spans="2:7" ht="14.25" customHeight="1" x14ac:dyDescent="0.2">
      <c r="B238" s="10">
        <v>3640</v>
      </c>
      <c r="C238" s="4"/>
      <c r="D238" s="11" t="s">
        <v>197</v>
      </c>
      <c r="E238" s="1"/>
      <c r="F238" s="1"/>
      <c r="G238" s="1"/>
    </row>
    <row r="239" spans="2:7" x14ac:dyDescent="0.2">
      <c r="C239" s="4">
        <v>4</v>
      </c>
      <c r="D239" s="5" t="s">
        <v>198</v>
      </c>
      <c r="E239" s="12">
        <v>5781</v>
      </c>
      <c r="F239" s="12">
        <v>0</v>
      </c>
      <c r="G239" s="12">
        <v>-5781</v>
      </c>
    </row>
    <row r="240" spans="2:7" x14ac:dyDescent="0.2">
      <c r="C240" s="4">
        <v>6</v>
      </c>
      <c r="D240" s="5" t="s">
        <v>119</v>
      </c>
      <c r="E240" s="12">
        <v>4042</v>
      </c>
      <c r="F240" s="12">
        <v>613.68100000000004</v>
      </c>
      <c r="G240" s="12">
        <v>-3428.319</v>
      </c>
    </row>
    <row r="241" spans="2:7" x14ac:dyDescent="0.2">
      <c r="C241" s="4">
        <v>7</v>
      </c>
      <c r="D241" s="5" t="s">
        <v>199</v>
      </c>
      <c r="E241" s="12">
        <v>26602</v>
      </c>
      <c r="F241" s="12">
        <v>8528.5920000000006</v>
      </c>
      <c r="G241" s="12">
        <v>-18073.407999999999</v>
      </c>
    </row>
    <row r="242" spans="2:7" x14ac:dyDescent="0.2">
      <c r="C242" s="4">
        <v>8</v>
      </c>
      <c r="D242" s="5" t="s">
        <v>200</v>
      </c>
      <c r="E242" s="12">
        <v>20108</v>
      </c>
      <c r="F242" s="12">
        <v>4512.8180000000002</v>
      </c>
      <c r="G242" s="12">
        <v>-15595.182000000001</v>
      </c>
    </row>
    <row r="243" spans="2:7" x14ac:dyDescent="0.2">
      <c r="C243" s="4">
        <v>85</v>
      </c>
      <c r="D243" s="5" t="s">
        <v>99</v>
      </c>
      <c r="E243" s="12">
        <v>7175</v>
      </c>
      <c r="F243" s="12">
        <v>2939.6014500000001</v>
      </c>
      <c r="G243" s="12">
        <v>-4235.3985499999999</v>
      </c>
    </row>
    <row r="244" spans="2:7" x14ac:dyDescent="0.2">
      <c r="C244" s="4">
        <v>86</v>
      </c>
      <c r="D244" s="5" t="s">
        <v>201</v>
      </c>
      <c r="E244" s="12">
        <v>59950</v>
      </c>
      <c r="F244" s="12">
        <v>23486.866979999999</v>
      </c>
      <c r="G244" s="12">
        <v>-36463.133020000001</v>
      </c>
    </row>
    <row r="245" spans="2:7" ht="15" customHeight="1" x14ac:dyDescent="0.2">
      <c r="C245" s="13" t="s">
        <v>10</v>
      </c>
      <c r="D245" s="14" t="s">
        <v>202</v>
      </c>
      <c r="E245" s="15">
        <f>SUBTOTAL(9,E239:E244)</f>
        <v>123658</v>
      </c>
      <c r="F245" s="15">
        <f>SUBTOTAL(9,F239:F244)</f>
        <v>40081.559430000001</v>
      </c>
      <c r="G245" s="15">
        <f>SUBTOTAL(9,G239:G244)</f>
        <v>-83576.440570000006</v>
      </c>
    </row>
    <row r="246" spans="2:7" ht="14.25" customHeight="1" x14ac:dyDescent="0.2">
      <c r="B246" s="10">
        <v>3671</v>
      </c>
      <c r="C246" s="4"/>
      <c r="D246" s="11" t="s">
        <v>203</v>
      </c>
      <c r="E246" s="1"/>
      <c r="F246" s="1"/>
      <c r="G246" s="1"/>
    </row>
    <row r="247" spans="2:7" x14ac:dyDescent="0.2">
      <c r="C247" s="4">
        <v>4</v>
      </c>
      <c r="D247" s="5" t="s">
        <v>204</v>
      </c>
      <c r="E247" s="12">
        <v>13743</v>
      </c>
      <c r="F247" s="12">
        <v>0</v>
      </c>
      <c r="G247" s="12">
        <v>-13743</v>
      </c>
    </row>
    <row r="248" spans="2:7" ht="15" customHeight="1" x14ac:dyDescent="0.2">
      <c r="C248" s="13" t="s">
        <v>10</v>
      </c>
      <c r="D248" s="14" t="s">
        <v>205</v>
      </c>
      <c r="E248" s="15">
        <f>SUBTOTAL(9,E247:E247)</f>
        <v>13743</v>
      </c>
      <c r="F248" s="15">
        <f>SUBTOTAL(9,F247:F247)</f>
        <v>0</v>
      </c>
      <c r="G248" s="15">
        <f>SUBTOTAL(9,G247:G247)</f>
        <v>-13743</v>
      </c>
    </row>
    <row r="249" spans="2:7" ht="14.25" customHeight="1" x14ac:dyDescent="0.2">
      <c r="B249" s="10">
        <v>3672</v>
      </c>
      <c r="C249" s="4"/>
      <c r="D249" s="11" t="s">
        <v>206</v>
      </c>
      <c r="E249" s="1"/>
      <c r="F249" s="1"/>
      <c r="G249" s="1"/>
    </row>
    <row r="250" spans="2:7" x14ac:dyDescent="0.2">
      <c r="C250" s="4">
        <v>1</v>
      </c>
      <c r="D250" s="5" t="s">
        <v>207</v>
      </c>
      <c r="E250" s="12">
        <v>62398</v>
      </c>
      <c r="F250" s="12">
        <v>0</v>
      </c>
      <c r="G250" s="12">
        <v>-62398</v>
      </c>
    </row>
    <row r="251" spans="2:7" ht="15" customHeight="1" x14ac:dyDescent="0.2">
      <c r="C251" s="13" t="s">
        <v>10</v>
      </c>
      <c r="D251" s="14" t="s">
        <v>208</v>
      </c>
      <c r="E251" s="15">
        <f>SUBTOTAL(9,E250:E250)</f>
        <v>62398</v>
      </c>
      <c r="F251" s="15">
        <f>SUBTOTAL(9,F250:F250)</f>
        <v>0</v>
      </c>
      <c r="G251" s="15">
        <f>SUBTOTAL(9,G250:G250)</f>
        <v>-62398</v>
      </c>
    </row>
    <row r="252" spans="2:7" ht="15" customHeight="1" x14ac:dyDescent="0.2">
      <c r="B252" s="4"/>
      <c r="C252" s="16"/>
      <c r="D252" s="14" t="s">
        <v>209</v>
      </c>
      <c r="E252" s="17">
        <f>SUBTOTAL(9,E233:E251)</f>
        <v>234943</v>
      </c>
      <c r="F252" s="17">
        <f>SUBTOTAL(9,F233:F251)</f>
        <v>58657.394540000001</v>
      </c>
      <c r="G252" s="17">
        <f>SUBTOTAL(9,G233:G251)</f>
        <v>-176285.60545999999</v>
      </c>
    </row>
    <row r="253" spans="2:7" ht="27" customHeight="1" x14ac:dyDescent="0.25">
      <c r="B253" s="1"/>
      <c r="C253" s="4"/>
      <c r="D253" s="9" t="s">
        <v>210</v>
      </c>
      <c r="E253" s="1"/>
      <c r="F253" s="1"/>
      <c r="G253" s="1"/>
    </row>
    <row r="254" spans="2:7" ht="14.25" customHeight="1" x14ac:dyDescent="0.2">
      <c r="B254" s="10">
        <v>3700</v>
      </c>
      <c r="C254" s="4"/>
      <c r="D254" s="11" t="s">
        <v>211</v>
      </c>
      <c r="E254" s="1"/>
      <c r="F254" s="1"/>
      <c r="G254" s="1"/>
    </row>
    <row r="255" spans="2:7" x14ac:dyDescent="0.2">
      <c r="C255" s="4">
        <v>3</v>
      </c>
      <c r="D255" s="5" t="s">
        <v>212</v>
      </c>
      <c r="E255" s="12">
        <v>215695</v>
      </c>
      <c r="F255" s="12">
        <v>0</v>
      </c>
      <c r="G255" s="12">
        <v>-215695</v>
      </c>
    </row>
    <row r="256" spans="2:7" ht="15" customHeight="1" x14ac:dyDescent="0.2">
      <c r="C256" s="13" t="s">
        <v>10</v>
      </c>
      <c r="D256" s="14" t="s">
        <v>213</v>
      </c>
      <c r="E256" s="15">
        <f>SUBTOTAL(9,E255:E255)</f>
        <v>215695</v>
      </c>
      <c r="F256" s="15">
        <f>SUBTOTAL(9,F255:F255)</f>
        <v>0</v>
      </c>
      <c r="G256" s="15">
        <f>SUBTOTAL(9,G255:G255)</f>
        <v>-215695</v>
      </c>
    </row>
    <row r="257" spans="2:7" ht="14.25" customHeight="1" x14ac:dyDescent="0.2">
      <c r="B257" s="10">
        <v>3704</v>
      </c>
      <c r="C257" s="4"/>
      <c r="D257" s="11" t="s">
        <v>214</v>
      </c>
      <c r="E257" s="1"/>
      <c r="F257" s="1"/>
      <c r="G257" s="1"/>
    </row>
    <row r="258" spans="2:7" x14ac:dyDescent="0.2">
      <c r="C258" s="4">
        <v>2</v>
      </c>
      <c r="D258" s="5" t="s">
        <v>24</v>
      </c>
      <c r="E258" s="12">
        <v>3116</v>
      </c>
      <c r="F258" s="12">
        <v>0</v>
      </c>
      <c r="G258" s="12">
        <v>-3116</v>
      </c>
    </row>
    <row r="259" spans="2:7" ht="15" customHeight="1" x14ac:dyDescent="0.2">
      <c r="C259" s="13" t="s">
        <v>10</v>
      </c>
      <c r="D259" s="14" t="s">
        <v>215</v>
      </c>
      <c r="E259" s="15">
        <f>SUBTOTAL(9,E258:E258)</f>
        <v>3116</v>
      </c>
      <c r="F259" s="15">
        <f>SUBTOTAL(9,F258:F258)</f>
        <v>0</v>
      </c>
      <c r="G259" s="15">
        <f>SUBTOTAL(9,G258:G258)</f>
        <v>-3116</v>
      </c>
    </row>
    <row r="260" spans="2:7" ht="14.25" customHeight="1" x14ac:dyDescent="0.2">
      <c r="B260" s="10">
        <v>3710</v>
      </c>
      <c r="C260" s="4"/>
      <c r="D260" s="11" t="s">
        <v>216</v>
      </c>
      <c r="E260" s="1"/>
      <c r="F260" s="1"/>
      <c r="G260" s="1"/>
    </row>
    <row r="261" spans="2:7" x14ac:dyDescent="0.2">
      <c r="C261" s="4">
        <v>3</v>
      </c>
      <c r="D261" s="5" t="s">
        <v>217</v>
      </c>
      <c r="E261" s="12">
        <v>288661</v>
      </c>
      <c r="F261" s="12">
        <v>91023.133270000006</v>
      </c>
      <c r="G261" s="12">
        <v>-197637.86673000001</v>
      </c>
    </row>
    <row r="262" spans="2:7" ht="15" customHeight="1" x14ac:dyDescent="0.2">
      <c r="C262" s="13" t="s">
        <v>10</v>
      </c>
      <c r="D262" s="14" t="s">
        <v>218</v>
      </c>
      <c r="E262" s="15">
        <f>SUBTOTAL(9,E261:E261)</f>
        <v>288661</v>
      </c>
      <c r="F262" s="15">
        <f>SUBTOTAL(9,F261:F261)</f>
        <v>91023.133270000006</v>
      </c>
      <c r="G262" s="15">
        <f>SUBTOTAL(9,G261:G261)</f>
        <v>-197637.86673000001</v>
      </c>
    </row>
    <row r="263" spans="2:7" ht="14.25" customHeight="1" x14ac:dyDescent="0.2">
      <c r="B263" s="10">
        <v>3714</v>
      </c>
      <c r="C263" s="4"/>
      <c r="D263" s="11" t="s">
        <v>219</v>
      </c>
      <c r="E263" s="1"/>
      <c r="F263" s="1"/>
      <c r="G263" s="1"/>
    </row>
    <row r="264" spans="2:7" x14ac:dyDescent="0.2">
      <c r="C264" s="4">
        <v>4</v>
      </c>
      <c r="D264" s="5" t="s">
        <v>220</v>
      </c>
      <c r="E264" s="12">
        <v>25274</v>
      </c>
      <c r="F264" s="12">
        <v>2214.30654</v>
      </c>
      <c r="G264" s="12">
        <v>-23059.693459999999</v>
      </c>
    </row>
    <row r="265" spans="2:7" ht="15" customHeight="1" x14ac:dyDescent="0.2">
      <c r="C265" s="13" t="s">
        <v>10</v>
      </c>
      <c r="D265" s="14" t="s">
        <v>221</v>
      </c>
      <c r="E265" s="15">
        <f>SUBTOTAL(9,E264:E264)</f>
        <v>25274</v>
      </c>
      <c r="F265" s="15">
        <f>SUBTOTAL(9,F264:F264)</f>
        <v>2214.30654</v>
      </c>
      <c r="G265" s="15">
        <f>SUBTOTAL(9,G264:G264)</f>
        <v>-23059.693459999999</v>
      </c>
    </row>
    <row r="266" spans="2:7" ht="14.25" customHeight="1" x14ac:dyDescent="0.2">
      <c r="B266" s="10">
        <v>3732</v>
      </c>
      <c r="C266" s="4"/>
      <c r="D266" s="11" t="s">
        <v>222</v>
      </c>
      <c r="E266" s="1"/>
      <c r="F266" s="1"/>
      <c r="G266" s="1"/>
    </row>
    <row r="267" spans="2:7" x14ac:dyDescent="0.2">
      <c r="C267" s="4">
        <v>80</v>
      </c>
      <c r="D267" s="5" t="s">
        <v>223</v>
      </c>
      <c r="E267" s="12">
        <v>2110000</v>
      </c>
      <c r="F267" s="12">
        <v>0</v>
      </c>
      <c r="G267" s="12">
        <v>-2110000</v>
      </c>
    </row>
    <row r="268" spans="2:7" x14ac:dyDescent="0.2">
      <c r="C268" s="4">
        <v>85</v>
      </c>
      <c r="D268" s="5" t="s">
        <v>224</v>
      </c>
      <c r="E268" s="12">
        <v>1992000</v>
      </c>
      <c r="F268" s="12">
        <v>0</v>
      </c>
      <c r="G268" s="12">
        <v>-1992000</v>
      </c>
    </row>
    <row r="269" spans="2:7" x14ac:dyDescent="0.2">
      <c r="C269" s="4">
        <v>87</v>
      </c>
      <c r="D269" s="5" t="s">
        <v>225</v>
      </c>
      <c r="E269" s="12">
        <v>3000</v>
      </c>
      <c r="F269" s="12">
        <v>0</v>
      </c>
      <c r="G269" s="12">
        <v>-3000</v>
      </c>
    </row>
    <row r="270" spans="2:7" x14ac:dyDescent="0.2">
      <c r="C270" s="4">
        <v>90</v>
      </c>
      <c r="D270" s="5" t="s">
        <v>226</v>
      </c>
      <c r="E270" s="12">
        <v>426600</v>
      </c>
      <c r="F270" s="12">
        <v>0</v>
      </c>
      <c r="G270" s="12">
        <v>-426600</v>
      </c>
    </row>
    <row r="271" spans="2:7" ht="15" customHeight="1" x14ac:dyDescent="0.2">
      <c r="C271" s="13" t="s">
        <v>10</v>
      </c>
      <c r="D271" s="14" t="s">
        <v>227</v>
      </c>
      <c r="E271" s="15">
        <f>SUBTOTAL(9,E267:E270)</f>
        <v>4531600</v>
      </c>
      <c r="F271" s="15">
        <f>SUBTOTAL(9,F267:F270)</f>
        <v>0</v>
      </c>
      <c r="G271" s="15">
        <f>SUBTOTAL(9,G267:G270)</f>
        <v>-4531600</v>
      </c>
    </row>
    <row r="272" spans="2:7" ht="14.25" customHeight="1" x14ac:dyDescent="0.2">
      <c r="B272" s="10">
        <v>3740</v>
      </c>
      <c r="C272" s="4"/>
      <c r="D272" s="11" t="s">
        <v>228</v>
      </c>
      <c r="E272" s="1"/>
      <c r="F272" s="1"/>
      <c r="G272" s="1"/>
    </row>
    <row r="273" spans="2:7" x14ac:dyDescent="0.2">
      <c r="C273" s="4">
        <v>2</v>
      </c>
      <c r="D273" s="5" t="s">
        <v>24</v>
      </c>
      <c r="E273" s="12">
        <v>36368</v>
      </c>
      <c r="F273" s="12">
        <v>12022.03278</v>
      </c>
      <c r="G273" s="12">
        <v>-24345.967219999999</v>
      </c>
    </row>
    <row r="274" spans="2:7" x14ac:dyDescent="0.2">
      <c r="C274" s="4">
        <v>4</v>
      </c>
      <c r="D274" s="5" t="s">
        <v>220</v>
      </c>
      <c r="E274" s="12">
        <v>32101</v>
      </c>
      <c r="F274" s="12">
        <v>9168.0162199999995</v>
      </c>
      <c r="G274" s="12">
        <v>-22932.983779999999</v>
      </c>
    </row>
    <row r="275" spans="2:7" x14ac:dyDescent="0.2">
      <c r="C275" s="4">
        <v>5</v>
      </c>
      <c r="D275" s="5" t="s">
        <v>229</v>
      </c>
      <c r="E275" s="12">
        <v>100000</v>
      </c>
      <c r="F275" s="12">
        <v>52193.985130000001</v>
      </c>
      <c r="G275" s="12">
        <v>-47806.014869999999</v>
      </c>
    </row>
    <row r="276" spans="2:7" ht="15" customHeight="1" x14ac:dyDescent="0.2">
      <c r="C276" s="13" t="s">
        <v>10</v>
      </c>
      <c r="D276" s="14" t="s">
        <v>230</v>
      </c>
      <c r="E276" s="15">
        <f>SUBTOTAL(9,E273:E275)</f>
        <v>168469</v>
      </c>
      <c r="F276" s="15">
        <f>SUBTOTAL(9,F273:F275)</f>
        <v>73384.03413</v>
      </c>
      <c r="G276" s="15">
        <f>SUBTOTAL(9,G273:G275)</f>
        <v>-95084.96587</v>
      </c>
    </row>
    <row r="277" spans="2:7" ht="14.25" customHeight="1" x14ac:dyDescent="0.2">
      <c r="B277" s="10">
        <v>3741</v>
      </c>
      <c r="C277" s="4"/>
      <c r="D277" s="11" t="s">
        <v>231</v>
      </c>
      <c r="E277" s="1"/>
      <c r="F277" s="1"/>
      <c r="G277" s="1"/>
    </row>
    <row r="278" spans="2:7" x14ac:dyDescent="0.2">
      <c r="C278" s="4">
        <v>2</v>
      </c>
      <c r="D278" s="5" t="s">
        <v>24</v>
      </c>
      <c r="E278" s="12">
        <v>8208</v>
      </c>
      <c r="F278" s="12">
        <v>527.73500000000001</v>
      </c>
      <c r="G278" s="12">
        <v>-7680.2650000000003</v>
      </c>
    </row>
    <row r="279" spans="2:7" x14ac:dyDescent="0.2">
      <c r="C279" s="4">
        <v>50</v>
      </c>
      <c r="D279" s="5" t="s">
        <v>232</v>
      </c>
      <c r="E279" s="12">
        <v>26018</v>
      </c>
      <c r="F279" s="12">
        <v>0</v>
      </c>
      <c r="G279" s="12">
        <v>-26018</v>
      </c>
    </row>
    <row r="280" spans="2:7" ht="15" customHeight="1" x14ac:dyDescent="0.2">
      <c r="C280" s="13" t="s">
        <v>10</v>
      </c>
      <c r="D280" s="14" t="s">
        <v>233</v>
      </c>
      <c r="E280" s="15">
        <f>SUBTOTAL(9,E278:E279)</f>
        <v>34226</v>
      </c>
      <c r="F280" s="15">
        <f>SUBTOTAL(9,F278:F279)</f>
        <v>527.73500000000001</v>
      </c>
      <c r="G280" s="15">
        <f>SUBTOTAL(9,G278:G279)</f>
        <v>-33698.264999999999</v>
      </c>
    </row>
    <row r="281" spans="2:7" ht="14.25" customHeight="1" x14ac:dyDescent="0.2">
      <c r="B281" s="10">
        <v>3742</v>
      </c>
      <c r="C281" s="4"/>
      <c r="D281" s="11" t="s">
        <v>234</v>
      </c>
      <c r="E281" s="1"/>
      <c r="F281" s="1"/>
      <c r="G281" s="1"/>
    </row>
    <row r="282" spans="2:7" x14ac:dyDescent="0.2">
      <c r="C282" s="4">
        <v>50</v>
      </c>
      <c r="D282" s="5" t="s">
        <v>232</v>
      </c>
      <c r="E282" s="12">
        <v>5880</v>
      </c>
      <c r="F282" s="12">
        <v>4487.0460000000003</v>
      </c>
      <c r="G282" s="12">
        <v>-1392.954</v>
      </c>
    </row>
    <row r="283" spans="2:7" ht="15" customHeight="1" x14ac:dyDescent="0.2">
      <c r="C283" s="13" t="s">
        <v>10</v>
      </c>
      <c r="D283" s="14" t="s">
        <v>235</v>
      </c>
      <c r="E283" s="15">
        <f>SUBTOTAL(9,E282:E282)</f>
        <v>5880</v>
      </c>
      <c r="F283" s="15">
        <f>SUBTOTAL(9,F282:F282)</f>
        <v>4487.0460000000003</v>
      </c>
      <c r="G283" s="15">
        <f>SUBTOTAL(9,G282:G282)</f>
        <v>-1392.954</v>
      </c>
    </row>
    <row r="284" spans="2:7" ht="14.25" customHeight="1" x14ac:dyDescent="0.2">
      <c r="B284" s="10">
        <v>3745</v>
      </c>
      <c r="C284" s="4"/>
      <c r="D284" s="11" t="s">
        <v>236</v>
      </c>
      <c r="E284" s="1"/>
      <c r="F284" s="1"/>
      <c r="G284" s="1"/>
    </row>
    <row r="285" spans="2:7" x14ac:dyDescent="0.2">
      <c r="C285" s="4">
        <v>2</v>
      </c>
      <c r="D285" s="5" t="s">
        <v>24</v>
      </c>
      <c r="E285" s="12">
        <v>290333</v>
      </c>
      <c r="F285" s="12">
        <v>126553.00387</v>
      </c>
      <c r="G285" s="12">
        <v>-163779.99613000001</v>
      </c>
    </row>
    <row r="286" spans="2:7" ht="15" customHeight="1" x14ac:dyDescent="0.2">
      <c r="C286" s="13" t="s">
        <v>10</v>
      </c>
      <c r="D286" s="14" t="s">
        <v>237</v>
      </c>
      <c r="E286" s="15">
        <f>SUBTOTAL(9,E285:E285)</f>
        <v>290333</v>
      </c>
      <c r="F286" s="15">
        <f>SUBTOTAL(9,F285:F285)</f>
        <v>126553.00387</v>
      </c>
      <c r="G286" s="15">
        <f>SUBTOTAL(9,G285:G285)</f>
        <v>-163779.99613000001</v>
      </c>
    </row>
    <row r="287" spans="2:7" ht="14.25" customHeight="1" x14ac:dyDescent="0.2">
      <c r="B287" s="10">
        <v>3746</v>
      </c>
      <c r="C287" s="4"/>
      <c r="D287" s="11" t="s">
        <v>238</v>
      </c>
      <c r="E287" s="1"/>
      <c r="F287" s="1"/>
      <c r="G287" s="1"/>
    </row>
    <row r="288" spans="2:7" x14ac:dyDescent="0.2">
      <c r="C288" s="4">
        <v>2</v>
      </c>
      <c r="D288" s="5" t="s">
        <v>24</v>
      </c>
      <c r="E288" s="12">
        <v>38504</v>
      </c>
      <c r="F288" s="12">
        <v>30664.294310000001</v>
      </c>
      <c r="G288" s="12">
        <v>-7839.7056899999998</v>
      </c>
    </row>
    <row r="289" spans="2:7" x14ac:dyDescent="0.2">
      <c r="C289" s="4">
        <v>4</v>
      </c>
      <c r="D289" s="5" t="s">
        <v>239</v>
      </c>
      <c r="E289" s="12">
        <v>86145</v>
      </c>
      <c r="F289" s="12">
        <v>21982.1993</v>
      </c>
      <c r="G289" s="12">
        <v>-64162.8007</v>
      </c>
    </row>
    <row r="290" spans="2:7" x14ac:dyDescent="0.2">
      <c r="C290" s="4">
        <v>85</v>
      </c>
      <c r="D290" s="5" t="s">
        <v>240</v>
      </c>
      <c r="E290" s="12">
        <v>2750</v>
      </c>
      <c r="F290" s="12">
        <v>343.86779999999999</v>
      </c>
      <c r="G290" s="12">
        <v>-2406.1322</v>
      </c>
    </row>
    <row r="291" spans="2:7" ht="15" customHeight="1" x14ac:dyDescent="0.2">
      <c r="C291" s="13" t="s">
        <v>10</v>
      </c>
      <c r="D291" s="14" t="s">
        <v>241</v>
      </c>
      <c r="E291" s="15">
        <f>SUBTOTAL(9,E288:E290)</f>
        <v>127399</v>
      </c>
      <c r="F291" s="15">
        <f>SUBTOTAL(9,F288:F290)</f>
        <v>52990.361410000005</v>
      </c>
      <c r="G291" s="15">
        <f>SUBTOTAL(9,G288:G290)</f>
        <v>-74408.638589999988</v>
      </c>
    </row>
    <row r="292" spans="2:7" ht="14.25" customHeight="1" x14ac:dyDescent="0.2">
      <c r="B292" s="10">
        <v>3747</v>
      </c>
      <c r="C292" s="4"/>
      <c r="D292" s="11" t="s">
        <v>242</v>
      </c>
      <c r="E292" s="1"/>
      <c r="F292" s="1"/>
      <c r="G292" s="1"/>
    </row>
    <row r="293" spans="2:7" x14ac:dyDescent="0.2">
      <c r="C293" s="4">
        <v>2</v>
      </c>
      <c r="D293" s="5" t="s">
        <v>24</v>
      </c>
      <c r="E293" s="12">
        <v>15567</v>
      </c>
      <c r="F293" s="12">
        <v>232.96333999999999</v>
      </c>
      <c r="G293" s="12">
        <v>-15334.03666</v>
      </c>
    </row>
    <row r="294" spans="2:7" x14ac:dyDescent="0.2">
      <c r="C294" s="4">
        <v>4</v>
      </c>
      <c r="D294" s="5" t="s">
        <v>220</v>
      </c>
      <c r="E294" s="12">
        <v>48861</v>
      </c>
      <c r="F294" s="12">
        <v>29617</v>
      </c>
      <c r="G294" s="12">
        <v>-19244</v>
      </c>
    </row>
    <row r="295" spans="2:7" ht="15" customHeight="1" x14ac:dyDescent="0.2">
      <c r="C295" s="13" t="s">
        <v>10</v>
      </c>
      <c r="D295" s="14" t="s">
        <v>243</v>
      </c>
      <c r="E295" s="15">
        <f>SUBTOTAL(9,E293:E294)</f>
        <v>64428</v>
      </c>
      <c r="F295" s="15">
        <f>SUBTOTAL(9,F293:F294)</f>
        <v>29849.963339999998</v>
      </c>
      <c r="G295" s="15">
        <f>SUBTOTAL(9,G293:G294)</f>
        <v>-34578.036659999998</v>
      </c>
    </row>
    <row r="296" spans="2:7" ht="14.25" customHeight="1" x14ac:dyDescent="0.2">
      <c r="B296" s="10">
        <v>3748</v>
      </c>
      <c r="C296" s="4"/>
      <c r="D296" s="11" t="s">
        <v>244</v>
      </c>
      <c r="E296" s="1"/>
      <c r="F296" s="1"/>
      <c r="G296" s="1"/>
    </row>
    <row r="297" spans="2:7" x14ac:dyDescent="0.2">
      <c r="C297" s="4">
        <v>2</v>
      </c>
      <c r="D297" s="5" t="s">
        <v>24</v>
      </c>
      <c r="E297" s="12">
        <v>1123</v>
      </c>
      <c r="F297" s="12">
        <v>215</v>
      </c>
      <c r="G297" s="12">
        <v>-908</v>
      </c>
    </row>
    <row r="298" spans="2:7" ht="15" customHeight="1" x14ac:dyDescent="0.2">
      <c r="C298" s="13" t="s">
        <v>10</v>
      </c>
      <c r="D298" s="14" t="s">
        <v>245</v>
      </c>
      <c r="E298" s="15">
        <f>SUBTOTAL(9,E297:E297)</f>
        <v>1123</v>
      </c>
      <c r="F298" s="15">
        <f>SUBTOTAL(9,F297:F297)</f>
        <v>215</v>
      </c>
      <c r="G298" s="15">
        <f>SUBTOTAL(9,G297:G297)</f>
        <v>-908</v>
      </c>
    </row>
    <row r="299" spans="2:7" ht="15" customHeight="1" x14ac:dyDescent="0.2">
      <c r="B299" s="4"/>
      <c r="C299" s="16"/>
      <c r="D299" s="14" t="s">
        <v>246</v>
      </c>
      <c r="E299" s="17">
        <f>SUBTOTAL(9,E254:E298)</f>
        <v>5756204</v>
      </c>
      <c r="F299" s="17">
        <f>SUBTOTAL(9,F254:F298)</f>
        <v>381244.58356</v>
      </c>
      <c r="G299" s="17">
        <f>SUBTOTAL(9,G254:G298)</f>
        <v>-5374959.4164399989</v>
      </c>
    </row>
    <row r="300" spans="2:7" ht="27" customHeight="1" x14ac:dyDescent="0.25">
      <c r="B300" s="1"/>
      <c r="C300" s="4"/>
      <c r="D300" s="9" t="s">
        <v>247</v>
      </c>
      <c r="E300" s="1"/>
      <c r="F300" s="1"/>
      <c r="G300" s="1"/>
    </row>
    <row r="301" spans="2:7" ht="14.25" customHeight="1" x14ac:dyDescent="0.2">
      <c r="B301" s="10">
        <v>3841</v>
      </c>
      <c r="C301" s="4"/>
      <c r="D301" s="11" t="s">
        <v>248</v>
      </c>
      <c r="E301" s="1"/>
      <c r="F301" s="1"/>
      <c r="G301" s="1"/>
    </row>
    <row r="302" spans="2:7" x14ac:dyDescent="0.2">
      <c r="C302" s="4">
        <v>1</v>
      </c>
      <c r="D302" s="5" t="s">
        <v>249</v>
      </c>
      <c r="E302" s="12">
        <v>28240</v>
      </c>
      <c r="F302" s="12">
        <v>8381.3738099999991</v>
      </c>
      <c r="G302" s="12">
        <v>-19858.626189999999</v>
      </c>
    </row>
    <row r="303" spans="2:7" ht="15" customHeight="1" x14ac:dyDescent="0.2">
      <c r="C303" s="13" t="s">
        <v>10</v>
      </c>
      <c r="D303" s="14" t="s">
        <v>250</v>
      </c>
      <c r="E303" s="15">
        <f>SUBTOTAL(9,E302:E302)</f>
        <v>28240</v>
      </c>
      <c r="F303" s="15">
        <f>SUBTOTAL(9,F302:F302)</f>
        <v>8381.3738099999991</v>
      </c>
      <c r="G303" s="15">
        <f>SUBTOTAL(9,G302:G302)</f>
        <v>-19858.626189999999</v>
      </c>
    </row>
    <row r="304" spans="2:7" ht="14.25" customHeight="1" x14ac:dyDescent="0.2">
      <c r="B304" s="10">
        <v>3842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1</v>
      </c>
      <c r="D305" s="5" t="s">
        <v>24</v>
      </c>
      <c r="E305" s="12">
        <v>930</v>
      </c>
      <c r="F305" s="12">
        <v>122.11499999999999</v>
      </c>
      <c r="G305" s="12">
        <v>-807.88499999999999</v>
      </c>
    </row>
    <row r="306" spans="2:7" ht="15" customHeight="1" x14ac:dyDescent="0.2">
      <c r="C306" s="13" t="s">
        <v>10</v>
      </c>
      <c r="D306" s="14" t="s">
        <v>252</v>
      </c>
      <c r="E306" s="15">
        <f>SUBTOTAL(9,E305:E305)</f>
        <v>930</v>
      </c>
      <c r="F306" s="15">
        <f>SUBTOTAL(9,F305:F305)</f>
        <v>122.11499999999999</v>
      </c>
      <c r="G306" s="15">
        <f>SUBTOTAL(9,G305:G305)</f>
        <v>-807.88499999999999</v>
      </c>
    </row>
    <row r="307" spans="2:7" ht="14.25" customHeight="1" x14ac:dyDescent="0.2">
      <c r="B307" s="10">
        <v>3847</v>
      </c>
      <c r="C307" s="4"/>
      <c r="D307" s="11" t="s">
        <v>253</v>
      </c>
      <c r="E307" s="1"/>
      <c r="F307" s="1"/>
      <c r="G307" s="1"/>
    </row>
    <row r="308" spans="2:7" x14ac:dyDescent="0.2">
      <c r="C308" s="4">
        <v>1</v>
      </c>
      <c r="D308" s="5" t="s">
        <v>254</v>
      </c>
      <c r="E308" s="12">
        <v>5964</v>
      </c>
      <c r="F308" s="12">
        <v>0</v>
      </c>
      <c r="G308" s="12">
        <v>-5964</v>
      </c>
    </row>
    <row r="309" spans="2:7" ht="15" customHeight="1" x14ac:dyDescent="0.2">
      <c r="C309" s="13" t="s">
        <v>10</v>
      </c>
      <c r="D309" s="14" t="s">
        <v>255</v>
      </c>
      <c r="E309" s="15">
        <f>SUBTOTAL(9,E308:E308)</f>
        <v>5964</v>
      </c>
      <c r="F309" s="15">
        <f>SUBTOTAL(9,F308:F308)</f>
        <v>0</v>
      </c>
      <c r="G309" s="15">
        <f>SUBTOTAL(9,G308:G308)</f>
        <v>-5964</v>
      </c>
    </row>
    <row r="310" spans="2:7" ht="14.25" customHeight="1" x14ac:dyDescent="0.2">
      <c r="B310" s="10">
        <v>3853</v>
      </c>
      <c r="C310" s="4"/>
      <c r="D310" s="11" t="s">
        <v>256</v>
      </c>
      <c r="E310" s="1"/>
      <c r="F310" s="1"/>
      <c r="G310" s="1"/>
    </row>
    <row r="311" spans="2:7" x14ac:dyDescent="0.2">
      <c r="C311" s="4">
        <v>1</v>
      </c>
      <c r="D311" s="5" t="s">
        <v>24</v>
      </c>
      <c r="E311" s="12">
        <v>881</v>
      </c>
      <c r="F311" s="12">
        <v>23.78</v>
      </c>
      <c r="G311" s="12">
        <v>-857.22</v>
      </c>
    </row>
    <row r="312" spans="2:7" ht="15" customHeight="1" x14ac:dyDescent="0.2">
      <c r="C312" s="13" t="s">
        <v>10</v>
      </c>
      <c r="D312" s="14" t="s">
        <v>257</v>
      </c>
      <c r="E312" s="15">
        <f>SUBTOTAL(9,E311:E311)</f>
        <v>881</v>
      </c>
      <c r="F312" s="15">
        <f>SUBTOTAL(9,F311:F311)</f>
        <v>23.78</v>
      </c>
      <c r="G312" s="15">
        <f>SUBTOTAL(9,G311:G311)</f>
        <v>-857.22</v>
      </c>
    </row>
    <row r="313" spans="2:7" ht="14.25" customHeight="1" x14ac:dyDescent="0.2">
      <c r="B313" s="10">
        <v>3855</v>
      </c>
      <c r="C313" s="4"/>
      <c r="D313" s="11" t="s">
        <v>258</v>
      </c>
      <c r="E313" s="1"/>
      <c r="F313" s="1"/>
      <c r="G313" s="1"/>
    </row>
    <row r="314" spans="2:7" x14ac:dyDescent="0.2">
      <c r="C314" s="4">
        <v>1</v>
      </c>
      <c r="D314" s="5" t="s">
        <v>24</v>
      </c>
      <c r="E314" s="12">
        <v>3808</v>
      </c>
      <c r="F314" s="12">
        <v>903.19901000000004</v>
      </c>
      <c r="G314" s="12">
        <v>-2904.8009900000002</v>
      </c>
    </row>
    <row r="315" spans="2:7" x14ac:dyDescent="0.2">
      <c r="C315" s="4">
        <v>2</v>
      </c>
      <c r="D315" s="5" t="s">
        <v>259</v>
      </c>
      <c r="E315" s="12">
        <v>3959</v>
      </c>
      <c r="F315" s="12">
        <v>1494.4490000000001</v>
      </c>
      <c r="G315" s="12">
        <v>-2464.5509999999999</v>
      </c>
    </row>
    <row r="316" spans="2:7" x14ac:dyDescent="0.2">
      <c r="C316" s="4">
        <v>60</v>
      </c>
      <c r="D316" s="5" t="s">
        <v>260</v>
      </c>
      <c r="E316" s="12">
        <v>3080850</v>
      </c>
      <c r="F316" s="12">
        <v>771192.70617999998</v>
      </c>
      <c r="G316" s="12">
        <v>-2309657.2938199998</v>
      </c>
    </row>
    <row r="317" spans="2:7" ht="15" customHeight="1" x14ac:dyDescent="0.2">
      <c r="C317" s="13" t="s">
        <v>10</v>
      </c>
      <c r="D317" s="14" t="s">
        <v>261</v>
      </c>
      <c r="E317" s="15">
        <f>SUBTOTAL(9,E314:E316)</f>
        <v>3088617</v>
      </c>
      <c r="F317" s="15">
        <f>SUBTOTAL(9,F314:F316)</f>
        <v>773590.35418999998</v>
      </c>
      <c r="G317" s="15">
        <f>SUBTOTAL(9,G314:G316)</f>
        <v>-2315026.6458099997</v>
      </c>
    </row>
    <row r="318" spans="2:7" ht="14.25" customHeight="1" x14ac:dyDescent="0.2">
      <c r="B318" s="10">
        <v>3856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4</v>
      </c>
      <c r="D319" s="5" t="s">
        <v>49</v>
      </c>
      <c r="E319" s="12">
        <v>233649</v>
      </c>
      <c r="F319" s="12">
        <v>0</v>
      </c>
      <c r="G319" s="12">
        <v>-233649</v>
      </c>
    </row>
    <row r="320" spans="2:7" x14ac:dyDescent="0.2">
      <c r="C320" s="4">
        <v>60</v>
      </c>
      <c r="D320" s="5" t="s">
        <v>260</v>
      </c>
      <c r="E320" s="12">
        <v>2909</v>
      </c>
      <c r="F320" s="12">
        <v>0</v>
      </c>
      <c r="G320" s="12">
        <v>-2909</v>
      </c>
    </row>
    <row r="321" spans="2:7" ht="15" customHeight="1" x14ac:dyDescent="0.2">
      <c r="C321" s="13" t="s">
        <v>10</v>
      </c>
      <c r="D321" s="14" t="s">
        <v>263</v>
      </c>
      <c r="E321" s="15">
        <f>SUBTOTAL(9,E319:E320)</f>
        <v>236558</v>
      </c>
      <c r="F321" s="15">
        <f>SUBTOTAL(9,F319:F320)</f>
        <v>0</v>
      </c>
      <c r="G321" s="15">
        <f>SUBTOTAL(9,G319:G320)</f>
        <v>-236558</v>
      </c>
    </row>
    <row r="322" spans="2:7" ht="14.25" customHeight="1" x14ac:dyDescent="0.2">
      <c r="B322" s="10">
        <v>3858</v>
      </c>
      <c r="C322" s="4"/>
      <c r="D322" s="11" t="s">
        <v>264</v>
      </c>
      <c r="E322" s="1"/>
      <c r="F322" s="1"/>
      <c r="G322" s="1"/>
    </row>
    <row r="323" spans="2:7" x14ac:dyDescent="0.2">
      <c r="C323" s="4">
        <v>1</v>
      </c>
      <c r="D323" s="5" t="s">
        <v>24</v>
      </c>
      <c r="E323" s="12">
        <v>611</v>
      </c>
      <c r="F323" s="12">
        <v>887.21816000000001</v>
      </c>
      <c r="G323" s="12">
        <v>276.21816000000001</v>
      </c>
    </row>
    <row r="324" spans="2:7" ht="15" customHeight="1" x14ac:dyDescent="0.2">
      <c r="C324" s="13" t="s">
        <v>10</v>
      </c>
      <c r="D324" s="14" t="s">
        <v>265</v>
      </c>
      <c r="E324" s="15">
        <f>SUBTOTAL(9,E323:E323)</f>
        <v>611</v>
      </c>
      <c r="F324" s="15">
        <f>SUBTOTAL(9,F323:F323)</f>
        <v>887.21816000000001</v>
      </c>
      <c r="G324" s="15">
        <f>SUBTOTAL(9,G323:G323)</f>
        <v>276.21816000000001</v>
      </c>
    </row>
    <row r="325" spans="2:7" ht="14.25" customHeight="1" x14ac:dyDescent="0.2">
      <c r="B325" s="10">
        <v>3868</v>
      </c>
      <c r="C325" s="4"/>
      <c r="D325" s="11" t="s">
        <v>266</v>
      </c>
      <c r="E325" s="1"/>
      <c r="F325" s="1"/>
      <c r="G325" s="1"/>
    </row>
    <row r="326" spans="2:7" x14ac:dyDescent="0.2">
      <c r="C326" s="4">
        <v>1</v>
      </c>
      <c r="D326" s="5" t="s">
        <v>220</v>
      </c>
      <c r="E326" s="12">
        <v>2072</v>
      </c>
      <c r="F326" s="12">
        <v>1360.39246</v>
      </c>
      <c r="G326" s="12">
        <v>-711.60753999999997</v>
      </c>
    </row>
    <row r="327" spans="2:7" x14ac:dyDescent="0.2">
      <c r="C327" s="4">
        <v>2</v>
      </c>
      <c r="D327" s="5" t="s">
        <v>114</v>
      </c>
      <c r="E327" s="12">
        <v>2952</v>
      </c>
      <c r="F327" s="12">
        <v>3056.5473499999998</v>
      </c>
      <c r="G327" s="12">
        <v>104.54734999999999</v>
      </c>
    </row>
    <row r="328" spans="2:7" ht="15" customHeight="1" x14ac:dyDescent="0.2">
      <c r="C328" s="13" t="s">
        <v>10</v>
      </c>
      <c r="D328" s="14" t="s">
        <v>267</v>
      </c>
      <c r="E328" s="15">
        <f>SUBTOTAL(9,E326:E327)</f>
        <v>5024</v>
      </c>
      <c r="F328" s="15">
        <f>SUBTOTAL(9,F326:F327)</f>
        <v>4416.9398099999999</v>
      </c>
      <c r="G328" s="15">
        <f>SUBTOTAL(9,G326:G327)</f>
        <v>-607.06018999999992</v>
      </c>
    </row>
    <row r="329" spans="2:7" ht="15" customHeight="1" x14ac:dyDescent="0.2">
      <c r="B329" s="4"/>
      <c r="C329" s="16"/>
      <c r="D329" s="14" t="s">
        <v>268</v>
      </c>
      <c r="E329" s="17">
        <f>SUBTOTAL(9,E301:E328)</f>
        <v>3366825</v>
      </c>
      <c r="F329" s="17">
        <f>SUBTOTAL(9,F301:F328)</f>
        <v>787421.78097000008</v>
      </c>
      <c r="G329" s="17">
        <f>SUBTOTAL(9,G301:G328)</f>
        <v>-2579403.2190299998</v>
      </c>
    </row>
    <row r="330" spans="2:7" ht="27" customHeight="1" x14ac:dyDescent="0.25">
      <c r="B330" s="1"/>
      <c r="C330" s="4"/>
      <c r="D330" s="9" t="s">
        <v>269</v>
      </c>
      <c r="E330" s="1"/>
      <c r="F330" s="1"/>
      <c r="G330" s="1"/>
    </row>
    <row r="331" spans="2:7" ht="14.25" customHeight="1" x14ac:dyDescent="0.2">
      <c r="B331" s="10">
        <v>3900</v>
      </c>
      <c r="C331" s="4"/>
      <c r="D331" s="11" t="s">
        <v>270</v>
      </c>
      <c r="E331" s="1"/>
      <c r="F331" s="1"/>
      <c r="G331" s="1"/>
    </row>
    <row r="332" spans="2:7" x14ac:dyDescent="0.2">
      <c r="C332" s="4">
        <v>1</v>
      </c>
      <c r="D332" s="5" t="s">
        <v>271</v>
      </c>
      <c r="E332" s="12">
        <v>211</v>
      </c>
      <c r="F332" s="12">
        <v>393.45</v>
      </c>
      <c r="G332" s="12">
        <v>182.45</v>
      </c>
    </row>
    <row r="333" spans="2:7" x14ac:dyDescent="0.2">
      <c r="C333" s="4">
        <v>3</v>
      </c>
      <c r="D333" s="5" t="s">
        <v>272</v>
      </c>
      <c r="E333" s="12">
        <v>11269</v>
      </c>
      <c r="F333" s="12">
        <v>453.63871</v>
      </c>
      <c r="G333" s="12">
        <v>-10815.361290000001</v>
      </c>
    </row>
    <row r="334" spans="2:7" ht="15" customHeight="1" x14ac:dyDescent="0.2">
      <c r="C334" s="13" t="s">
        <v>10</v>
      </c>
      <c r="D334" s="14" t="s">
        <v>273</v>
      </c>
      <c r="E334" s="15">
        <f>SUBTOTAL(9,E332:E333)</f>
        <v>11480</v>
      </c>
      <c r="F334" s="15">
        <f>SUBTOTAL(9,F332:F333)</f>
        <v>847.08870999999999</v>
      </c>
      <c r="G334" s="15">
        <f>SUBTOTAL(9,G332:G333)</f>
        <v>-10632.91129</v>
      </c>
    </row>
    <row r="335" spans="2:7" ht="14.25" customHeight="1" x14ac:dyDescent="0.2">
      <c r="B335" s="10">
        <v>3902</v>
      </c>
      <c r="C335" s="4"/>
      <c r="D335" s="11" t="s">
        <v>274</v>
      </c>
      <c r="E335" s="1"/>
      <c r="F335" s="1"/>
      <c r="G335" s="1"/>
    </row>
    <row r="336" spans="2:7" x14ac:dyDescent="0.2">
      <c r="C336" s="4">
        <v>1</v>
      </c>
      <c r="D336" s="5" t="s">
        <v>220</v>
      </c>
      <c r="E336" s="12">
        <v>23445</v>
      </c>
      <c r="F336" s="12">
        <v>3228.0987100000002</v>
      </c>
      <c r="G336" s="12">
        <v>-20216.901290000002</v>
      </c>
    </row>
    <row r="337" spans="2:7" x14ac:dyDescent="0.2">
      <c r="C337" s="4">
        <v>3</v>
      </c>
      <c r="D337" s="5" t="s">
        <v>275</v>
      </c>
      <c r="E337" s="12">
        <v>34798</v>
      </c>
      <c r="F337" s="12">
        <v>10130.507739999999</v>
      </c>
      <c r="G337" s="12">
        <v>-24667.492259999999</v>
      </c>
    </row>
    <row r="338" spans="2:7" ht="15" customHeight="1" x14ac:dyDescent="0.2">
      <c r="C338" s="13" t="s">
        <v>10</v>
      </c>
      <c r="D338" s="14" t="s">
        <v>276</v>
      </c>
      <c r="E338" s="15">
        <f>SUBTOTAL(9,E336:E337)</f>
        <v>58243</v>
      </c>
      <c r="F338" s="15">
        <f>SUBTOTAL(9,F336:F337)</f>
        <v>13358.606449999999</v>
      </c>
      <c r="G338" s="15">
        <f>SUBTOTAL(9,G336:G337)</f>
        <v>-44884.393550000001</v>
      </c>
    </row>
    <row r="339" spans="2:7" ht="14.25" customHeight="1" x14ac:dyDescent="0.2">
      <c r="B339" s="10">
        <v>3903</v>
      </c>
      <c r="C339" s="4"/>
      <c r="D339" s="11" t="s">
        <v>277</v>
      </c>
      <c r="E339" s="1"/>
      <c r="F339" s="1"/>
      <c r="G339" s="1"/>
    </row>
    <row r="340" spans="2:7" x14ac:dyDescent="0.2">
      <c r="C340" s="4">
        <v>1</v>
      </c>
      <c r="D340" s="5" t="s">
        <v>278</v>
      </c>
      <c r="E340" s="12">
        <v>70840</v>
      </c>
      <c r="F340" s="12">
        <v>18814.119360000001</v>
      </c>
      <c r="G340" s="12">
        <v>-52025.880640000003</v>
      </c>
    </row>
    <row r="341" spans="2:7" ht="15" customHeight="1" x14ac:dyDescent="0.2">
      <c r="C341" s="13" t="s">
        <v>10</v>
      </c>
      <c r="D341" s="14" t="s">
        <v>279</v>
      </c>
      <c r="E341" s="15">
        <f>SUBTOTAL(9,E340:E340)</f>
        <v>70840</v>
      </c>
      <c r="F341" s="15">
        <f>SUBTOTAL(9,F340:F340)</f>
        <v>18814.119360000001</v>
      </c>
      <c r="G341" s="15">
        <f>SUBTOTAL(9,G340:G340)</f>
        <v>-52025.880640000003</v>
      </c>
    </row>
    <row r="342" spans="2:7" ht="14.25" customHeight="1" x14ac:dyDescent="0.2">
      <c r="B342" s="10">
        <v>3904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220</v>
      </c>
      <c r="E343" s="12">
        <v>672986</v>
      </c>
      <c r="F343" s="12">
        <v>235212.71429</v>
      </c>
      <c r="G343" s="12">
        <v>-437773.28571000003</v>
      </c>
    </row>
    <row r="344" spans="2:7" x14ac:dyDescent="0.2">
      <c r="C344" s="4">
        <v>2</v>
      </c>
      <c r="D344" s="5" t="s">
        <v>281</v>
      </c>
      <c r="E344" s="12">
        <v>37145</v>
      </c>
      <c r="F344" s="12">
        <v>8878.95147</v>
      </c>
      <c r="G344" s="12">
        <v>-28266.04853</v>
      </c>
    </row>
    <row r="345" spans="2:7" ht="15" customHeight="1" x14ac:dyDescent="0.2">
      <c r="C345" s="13" t="s">
        <v>10</v>
      </c>
      <c r="D345" s="14" t="s">
        <v>282</v>
      </c>
      <c r="E345" s="15">
        <f>SUBTOTAL(9,E343:E344)</f>
        <v>710131</v>
      </c>
      <c r="F345" s="15">
        <f>SUBTOTAL(9,F343:F344)</f>
        <v>244091.66576</v>
      </c>
      <c r="G345" s="15">
        <f>SUBTOTAL(9,G343:G344)</f>
        <v>-466039.33424</v>
      </c>
    </row>
    <row r="346" spans="2:7" ht="14.25" customHeight="1" x14ac:dyDescent="0.2">
      <c r="B346" s="10">
        <v>3905</v>
      </c>
      <c r="C346" s="4"/>
      <c r="D346" s="11" t="s">
        <v>283</v>
      </c>
      <c r="E346" s="1"/>
      <c r="F346" s="1"/>
      <c r="G346" s="1"/>
    </row>
    <row r="347" spans="2:7" x14ac:dyDescent="0.2">
      <c r="C347" s="4">
        <v>3</v>
      </c>
      <c r="D347" s="5" t="s">
        <v>284</v>
      </c>
      <c r="E347" s="12">
        <v>84173</v>
      </c>
      <c r="F347" s="12">
        <v>13327.22112</v>
      </c>
      <c r="G347" s="12">
        <v>-70845.778879999998</v>
      </c>
    </row>
    <row r="348" spans="2:7" ht="15" customHeight="1" x14ac:dyDescent="0.2">
      <c r="C348" s="13" t="s">
        <v>10</v>
      </c>
      <c r="D348" s="14" t="s">
        <v>285</v>
      </c>
      <c r="E348" s="15">
        <f>SUBTOTAL(9,E347:E347)</f>
        <v>84173</v>
      </c>
      <c r="F348" s="15">
        <f>SUBTOTAL(9,F347:F347)</f>
        <v>13327.22112</v>
      </c>
      <c r="G348" s="15">
        <f>SUBTOTAL(9,G347:G347)</f>
        <v>-70845.778879999998</v>
      </c>
    </row>
    <row r="349" spans="2:7" ht="14.25" customHeight="1" x14ac:dyDescent="0.2">
      <c r="B349" s="10">
        <v>3906</v>
      </c>
      <c r="C349" s="4"/>
      <c r="D349" s="11" t="s">
        <v>286</v>
      </c>
      <c r="E349" s="1"/>
      <c r="F349" s="1"/>
      <c r="G349" s="1"/>
    </row>
    <row r="350" spans="2:7" x14ac:dyDescent="0.2">
      <c r="C350" s="4">
        <v>1</v>
      </c>
      <c r="D350" s="5" t="s">
        <v>287</v>
      </c>
      <c r="E350" s="12">
        <v>104</v>
      </c>
      <c r="F350" s="12">
        <v>3</v>
      </c>
      <c r="G350" s="12">
        <v>-101</v>
      </c>
    </row>
    <row r="351" spans="2:7" x14ac:dyDescent="0.2">
      <c r="C351" s="4">
        <v>2</v>
      </c>
      <c r="D351" s="5" t="s">
        <v>288</v>
      </c>
      <c r="E351" s="12">
        <v>1554</v>
      </c>
      <c r="F351" s="12">
        <v>826.02</v>
      </c>
      <c r="G351" s="12">
        <v>-727.98</v>
      </c>
    </row>
    <row r="352" spans="2:7" x14ac:dyDescent="0.2">
      <c r="C352" s="4">
        <v>86</v>
      </c>
      <c r="D352" s="5" t="s">
        <v>240</v>
      </c>
      <c r="E352" s="12">
        <v>1200</v>
      </c>
      <c r="F352" s="12">
        <v>1085.85376</v>
      </c>
      <c r="G352" s="12">
        <v>-114.14624000000001</v>
      </c>
    </row>
    <row r="353" spans="2:7" ht="15" customHeight="1" x14ac:dyDescent="0.2">
      <c r="C353" s="13" t="s">
        <v>10</v>
      </c>
      <c r="D353" s="14" t="s">
        <v>289</v>
      </c>
      <c r="E353" s="15">
        <f>SUBTOTAL(9,E350:E352)</f>
        <v>2858</v>
      </c>
      <c r="F353" s="15">
        <f>SUBTOTAL(9,F350:F352)</f>
        <v>1914.8737599999999</v>
      </c>
      <c r="G353" s="15">
        <f>SUBTOTAL(9,G350:G352)</f>
        <v>-943.12624000000005</v>
      </c>
    </row>
    <row r="354" spans="2:7" ht="14.25" customHeight="1" x14ac:dyDescent="0.2">
      <c r="B354" s="10">
        <v>3907</v>
      </c>
      <c r="C354" s="4"/>
      <c r="D354" s="11" t="s">
        <v>290</v>
      </c>
      <c r="E354" s="1"/>
      <c r="F354" s="1"/>
      <c r="G354" s="1"/>
    </row>
    <row r="355" spans="2:7" x14ac:dyDescent="0.2">
      <c r="C355" s="4">
        <v>2</v>
      </c>
      <c r="D355" s="5" t="s">
        <v>24</v>
      </c>
      <c r="E355" s="12">
        <v>100</v>
      </c>
      <c r="F355" s="12">
        <v>127.08907000000001</v>
      </c>
      <c r="G355" s="12">
        <v>27.08907</v>
      </c>
    </row>
    <row r="356" spans="2:7" ht="15" customHeight="1" x14ac:dyDescent="0.2">
      <c r="C356" s="13" t="s">
        <v>10</v>
      </c>
      <c r="D356" s="14" t="s">
        <v>291</v>
      </c>
      <c r="E356" s="15">
        <f>SUBTOTAL(9,E355:E355)</f>
        <v>100</v>
      </c>
      <c r="F356" s="15">
        <f>SUBTOTAL(9,F355:F355)</f>
        <v>127.08907000000001</v>
      </c>
      <c r="G356" s="15">
        <f>SUBTOTAL(9,G355:G355)</f>
        <v>27.08907</v>
      </c>
    </row>
    <row r="357" spans="2:7" ht="14.25" customHeight="1" x14ac:dyDescent="0.2">
      <c r="B357" s="10">
        <v>3909</v>
      </c>
      <c r="C357" s="4"/>
      <c r="D357" s="11" t="s">
        <v>292</v>
      </c>
      <c r="E357" s="1"/>
      <c r="F357" s="1"/>
      <c r="G357" s="1"/>
    </row>
    <row r="358" spans="2:7" x14ac:dyDescent="0.2">
      <c r="C358" s="4">
        <v>1</v>
      </c>
      <c r="D358" s="5" t="s">
        <v>293</v>
      </c>
      <c r="E358" s="12">
        <v>3000</v>
      </c>
      <c r="F358" s="12">
        <v>0</v>
      </c>
      <c r="G358" s="12">
        <v>-3000</v>
      </c>
    </row>
    <row r="359" spans="2:7" ht="15" customHeight="1" x14ac:dyDescent="0.2">
      <c r="C359" s="13" t="s">
        <v>10</v>
      </c>
      <c r="D359" s="14" t="s">
        <v>294</v>
      </c>
      <c r="E359" s="15">
        <f>SUBTOTAL(9,E358:E358)</f>
        <v>3000</v>
      </c>
      <c r="F359" s="15">
        <f>SUBTOTAL(9,F358:F358)</f>
        <v>0</v>
      </c>
      <c r="G359" s="15">
        <f>SUBTOTAL(9,G358:G358)</f>
        <v>-3000</v>
      </c>
    </row>
    <row r="360" spans="2:7" ht="14.25" customHeight="1" x14ac:dyDescent="0.2">
      <c r="B360" s="10">
        <v>3910</v>
      </c>
      <c r="C360" s="4"/>
      <c r="D360" s="11" t="s">
        <v>295</v>
      </c>
      <c r="E360" s="1"/>
      <c r="F360" s="1"/>
      <c r="G360" s="1"/>
    </row>
    <row r="361" spans="2:7" x14ac:dyDescent="0.2">
      <c r="C361" s="4">
        <v>1</v>
      </c>
      <c r="D361" s="5" t="s">
        <v>296</v>
      </c>
      <c r="E361" s="12">
        <v>270092</v>
      </c>
      <c r="F361" s="12">
        <v>194429.26431999999</v>
      </c>
      <c r="G361" s="12">
        <v>-75662.735679999998</v>
      </c>
    </row>
    <row r="362" spans="2:7" x14ac:dyDescent="0.2">
      <c r="C362" s="4">
        <v>2</v>
      </c>
      <c r="D362" s="5" t="s">
        <v>297</v>
      </c>
      <c r="E362" s="12">
        <v>31928</v>
      </c>
      <c r="F362" s="12">
        <v>10510.295</v>
      </c>
      <c r="G362" s="12">
        <v>-21417.705000000002</v>
      </c>
    </row>
    <row r="363" spans="2:7" x14ac:dyDescent="0.2">
      <c r="C363" s="4">
        <v>3</v>
      </c>
      <c r="D363" s="5" t="s">
        <v>24</v>
      </c>
      <c r="E363" s="12">
        <v>562</v>
      </c>
      <c r="F363" s="12">
        <v>133.66999999999999</v>
      </c>
      <c r="G363" s="12">
        <v>-428.33</v>
      </c>
    </row>
    <row r="364" spans="2:7" x14ac:dyDescent="0.2">
      <c r="C364" s="4">
        <v>4</v>
      </c>
      <c r="D364" s="5" t="s">
        <v>298</v>
      </c>
      <c r="E364" s="12">
        <v>74630</v>
      </c>
      <c r="F364" s="12">
        <v>71926.200920000003</v>
      </c>
      <c r="G364" s="12">
        <v>-2703.7990799999998</v>
      </c>
    </row>
    <row r="365" spans="2:7" x14ac:dyDescent="0.2">
      <c r="C365" s="4">
        <v>5</v>
      </c>
      <c r="D365" s="5" t="s">
        <v>299</v>
      </c>
      <c r="E365" s="12">
        <v>16800</v>
      </c>
      <c r="F365" s="12">
        <v>3039.1819999999998</v>
      </c>
      <c r="G365" s="12">
        <v>-13760.817999999999</v>
      </c>
    </row>
    <row r="366" spans="2:7" x14ac:dyDescent="0.2">
      <c r="C366" s="4">
        <v>86</v>
      </c>
      <c r="D366" s="5" t="s">
        <v>240</v>
      </c>
      <c r="E366" s="12">
        <v>4800</v>
      </c>
      <c r="F366" s="12">
        <v>1109.6654799999999</v>
      </c>
      <c r="G366" s="12">
        <v>-3690.3345199999999</v>
      </c>
    </row>
    <row r="367" spans="2:7" ht="15" customHeight="1" x14ac:dyDescent="0.2">
      <c r="C367" s="13" t="s">
        <v>10</v>
      </c>
      <c r="D367" s="14" t="s">
        <v>300</v>
      </c>
      <c r="E367" s="15">
        <f>SUBTOTAL(9,E361:E366)</f>
        <v>398812</v>
      </c>
      <c r="F367" s="15">
        <f>SUBTOTAL(9,F361:F366)</f>
        <v>281148.27772000001</v>
      </c>
      <c r="G367" s="15">
        <f>SUBTOTAL(9,G361:G366)</f>
        <v>-117663.72228</v>
      </c>
    </row>
    <row r="368" spans="2:7" ht="14.25" customHeight="1" x14ac:dyDescent="0.2">
      <c r="B368" s="10">
        <v>3911</v>
      </c>
      <c r="C368" s="4"/>
      <c r="D368" s="11" t="s">
        <v>301</v>
      </c>
      <c r="E368" s="1"/>
      <c r="F368" s="1"/>
      <c r="G368" s="1"/>
    </row>
    <row r="369" spans="2:7" x14ac:dyDescent="0.2">
      <c r="C369" s="4">
        <v>3</v>
      </c>
      <c r="D369" s="5" t="s">
        <v>162</v>
      </c>
      <c r="E369" s="12">
        <v>225</v>
      </c>
      <c r="F369" s="12">
        <v>0</v>
      </c>
      <c r="G369" s="12">
        <v>-225</v>
      </c>
    </row>
    <row r="370" spans="2:7" x14ac:dyDescent="0.2">
      <c r="C370" s="4">
        <v>86</v>
      </c>
      <c r="D370" s="5" t="s">
        <v>302</v>
      </c>
      <c r="E370" s="12">
        <v>100</v>
      </c>
      <c r="F370" s="12">
        <v>0</v>
      </c>
      <c r="G370" s="12">
        <v>-100</v>
      </c>
    </row>
    <row r="371" spans="2:7" ht="15" customHeight="1" x14ac:dyDescent="0.2">
      <c r="C371" s="13" t="s">
        <v>10</v>
      </c>
      <c r="D371" s="14" t="s">
        <v>303</v>
      </c>
      <c r="E371" s="15">
        <f>SUBTOTAL(9,E369:E370)</f>
        <v>325</v>
      </c>
      <c r="F371" s="15">
        <f>SUBTOTAL(9,F369:F370)</f>
        <v>0</v>
      </c>
      <c r="G371" s="15">
        <f>SUBTOTAL(9,G369:G370)</f>
        <v>-325</v>
      </c>
    </row>
    <row r="372" spans="2:7" ht="14.25" customHeight="1" x14ac:dyDescent="0.2">
      <c r="B372" s="10">
        <v>3912</v>
      </c>
      <c r="C372" s="4"/>
      <c r="D372" s="11" t="s">
        <v>304</v>
      </c>
      <c r="E372" s="1"/>
      <c r="F372" s="1"/>
      <c r="G372" s="1"/>
    </row>
    <row r="373" spans="2:7" x14ac:dyDescent="0.2">
      <c r="C373" s="4">
        <v>1</v>
      </c>
      <c r="D373" s="5" t="s">
        <v>305</v>
      </c>
      <c r="E373" s="12">
        <v>741</v>
      </c>
      <c r="F373" s="12">
        <v>395</v>
      </c>
      <c r="G373" s="12">
        <v>-346</v>
      </c>
    </row>
    <row r="374" spans="2:7" x14ac:dyDescent="0.2">
      <c r="C374" s="4">
        <v>2</v>
      </c>
      <c r="D374" s="5" t="s">
        <v>162</v>
      </c>
      <c r="E374" s="12">
        <v>225</v>
      </c>
      <c r="F374" s="12">
        <v>4.7249999999999996</v>
      </c>
      <c r="G374" s="12">
        <v>-220.27500000000001</v>
      </c>
    </row>
    <row r="375" spans="2:7" x14ac:dyDescent="0.2">
      <c r="C375" s="4">
        <v>87</v>
      </c>
      <c r="D375" s="5" t="s">
        <v>306</v>
      </c>
      <c r="E375" s="12">
        <v>100</v>
      </c>
      <c r="F375" s="12">
        <v>1672</v>
      </c>
      <c r="G375" s="12">
        <v>1572</v>
      </c>
    </row>
    <row r="376" spans="2:7" ht="15" customHeight="1" x14ac:dyDescent="0.2">
      <c r="C376" s="13" t="s">
        <v>10</v>
      </c>
      <c r="D376" s="14" t="s">
        <v>307</v>
      </c>
      <c r="E376" s="15">
        <f>SUBTOTAL(9,E373:E375)</f>
        <v>1066</v>
      </c>
      <c r="F376" s="15">
        <f>SUBTOTAL(9,F373:F375)</f>
        <v>2071.7249999999999</v>
      </c>
      <c r="G376" s="15">
        <f>SUBTOTAL(9,G373:G375)</f>
        <v>1005.725</v>
      </c>
    </row>
    <row r="377" spans="2:7" ht="14.25" customHeight="1" x14ac:dyDescent="0.2">
      <c r="B377" s="10">
        <v>3916</v>
      </c>
      <c r="C377" s="4"/>
      <c r="D377" s="11" t="s">
        <v>308</v>
      </c>
      <c r="E377" s="1"/>
      <c r="F377" s="1"/>
      <c r="G377" s="1"/>
    </row>
    <row r="378" spans="2:7" x14ac:dyDescent="0.2">
      <c r="C378" s="4">
        <v>2</v>
      </c>
      <c r="D378" s="5" t="s">
        <v>113</v>
      </c>
      <c r="E378" s="12">
        <v>10844</v>
      </c>
      <c r="F378" s="12">
        <v>998.11228000000006</v>
      </c>
      <c r="G378" s="12">
        <v>-9845.8877200000006</v>
      </c>
    </row>
    <row r="379" spans="2:7" ht="15" customHeight="1" x14ac:dyDescent="0.2">
      <c r="C379" s="13" t="s">
        <v>10</v>
      </c>
      <c r="D379" s="14" t="s">
        <v>309</v>
      </c>
      <c r="E379" s="15">
        <f>SUBTOTAL(9,E378:E378)</f>
        <v>10844</v>
      </c>
      <c r="F379" s="15">
        <f>SUBTOTAL(9,F378:F378)</f>
        <v>998.11228000000006</v>
      </c>
      <c r="G379" s="15">
        <f>SUBTOTAL(9,G378:G378)</f>
        <v>-9845.8877200000006</v>
      </c>
    </row>
    <row r="380" spans="2:7" ht="14.25" customHeight="1" x14ac:dyDescent="0.2">
      <c r="B380" s="10">
        <v>3917</v>
      </c>
      <c r="C380" s="4"/>
      <c r="D380" s="11" t="s">
        <v>310</v>
      </c>
      <c r="E380" s="1"/>
      <c r="F380" s="1"/>
      <c r="G380" s="1"/>
    </row>
    <row r="381" spans="2:7" x14ac:dyDescent="0.2">
      <c r="C381" s="4">
        <v>1</v>
      </c>
      <c r="D381" s="5" t="s">
        <v>24</v>
      </c>
      <c r="E381" s="12">
        <v>1348</v>
      </c>
      <c r="F381" s="12">
        <v>957.45313999999996</v>
      </c>
      <c r="G381" s="12">
        <v>-390.54685999999998</v>
      </c>
    </row>
    <row r="382" spans="2:7" x14ac:dyDescent="0.2">
      <c r="C382" s="4">
        <v>5</v>
      </c>
      <c r="D382" s="5" t="s">
        <v>311</v>
      </c>
      <c r="E382" s="12">
        <v>28901</v>
      </c>
      <c r="F382" s="12">
        <v>8873.2649199999996</v>
      </c>
      <c r="G382" s="12">
        <v>-20027.735079999999</v>
      </c>
    </row>
    <row r="383" spans="2:7" x14ac:dyDescent="0.2">
      <c r="C383" s="4">
        <v>86</v>
      </c>
      <c r="D383" s="5" t="s">
        <v>312</v>
      </c>
      <c r="E383" s="12">
        <v>3000</v>
      </c>
      <c r="F383" s="12">
        <v>5564.6205600000003</v>
      </c>
      <c r="G383" s="12">
        <v>2564.6205599999998</v>
      </c>
    </row>
    <row r="384" spans="2:7" ht="15" customHeight="1" x14ac:dyDescent="0.2">
      <c r="C384" s="13" t="s">
        <v>10</v>
      </c>
      <c r="D384" s="14" t="s">
        <v>313</v>
      </c>
      <c r="E384" s="15">
        <f>SUBTOTAL(9,E381:E383)</f>
        <v>33249</v>
      </c>
      <c r="F384" s="15">
        <f>SUBTOTAL(9,F381:F383)</f>
        <v>15395.338619999999</v>
      </c>
      <c r="G384" s="15">
        <f>SUBTOTAL(9,G381:G383)</f>
        <v>-17853.661379999998</v>
      </c>
    </row>
    <row r="385" spans="2:7" ht="14.25" customHeight="1" x14ac:dyDescent="0.2">
      <c r="B385" s="10">
        <v>3923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315</v>
      </c>
      <c r="E386" s="12">
        <v>496037</v>
      </c>
      <c r="F386" s="12">
        <v>195925.24359</v>
      </c>
      <c r="G386" s="12">
        <v>-300111.75640999997</v>
      </c>
    </row>
    <row r="387" spans="2:7" x14ac:dyDescent="0.2">
      <c r="C387" s="4">
        <v>2</v>
      </c>
      <c r="D387" s="5" t="s">
        <v>316</v>
      </c>
      <c r="E387" s="12">
        <v>321082</v>
      </c>
      <c r="F387" s="12">
        <v>62137.447350000002</v>
      </c>
      <c r="G387" s="12">
        <v>-258944.55265</v>
      </c>
    </row>
    <row r="388" spans="2:7" ht="15" customHeight="1" x14ac:dyDescent="0.2">
      <c r="C388" s="13" t="s">
        <v>10</v>
      </c>
      <c r="D388" s="14" t="s">
        <v>317</v>
      </c>
      <c r="E388" s="15">
        <f>SUBTOTAL(9,E386:E387)</f>
        <v>817119</v>
      </c>
      <c r="F388" s="15">
        <f>SUBTOTAL(9,F386:F387)</f>
        <v>258062.69094</v>
      </c>
      <c r="G388" s="15">
        <f>SUBTOTAL(9,G386:G387)</f>
        <v>-559056.30906</v>
      </c>
    </row>
    <row r="389" spans="2:7" ht="14.25" customHeight="1" x14ac:dyDescent="0.2">
      <c r="B389" s="10">
        <v>3935</v>
      </c>
      <c r="C389" s="4"/>
      <c r="D389" s="11" t="s">
        <v>318</v>
      </c>
      <c r="E389" s="1"/>
      <c r="F389" s="1"/>
      <c r="G389" s="1"/>
    </row>
    <row r="390" spans="2:7" x14ac:dyDescent="0.2">
      <c r="C390" s="4">
        <v>1</v>
      </c>
      <c r="D390" s="5" t="s">
        <v>319</v>
      </c>
      <c r="E390" s="12">
        <v>4416</v>
      </c>
      <c r="F390" s="12">
        <v>941.97500000000002</v>
      </c>
      <c r="G390" s="12">
        <v>-3474.0250000000001</v>
      </c>
    </row>
    <row r="391" spans="2:7" x14ac:dyDescent="0.2">
      <c r="C391" s="4">
        <v>2</v>
      </c>
      <c r="D391" s="5" t="s">
        <v>320</v>
      </c>
      <c r="E391" s="12">
        <v>7580</v>
      </c>
      <c r="F391" s="12">
        <v>1696.1068499999999</v>
      </c>
      <c r="G391" s="12">
        <v>-5883.8931499999999</v>
      </c>
    </row>
    <row r="392" spans="2:7" x14ac:dyDescent="0.2">
      <c r="C392" s="4">
        <v>3</v>
      </c>
      <c r="D392" s="5" t="s">
        <v>321</v>
      </c>
      <c r="E392" s="12">
        <v>139475</v>
      </c>
      <c r="F392" s="12">
        <v>50167.044119999999</v>
      </c>
      <c r="G392" s="12">
        <v>-89307.955879999994</v>
      </c>
    </row>
    <row r="393" spans="2:7" ht="15" customHeight="1" x14ac:dyDescent="0.2">
      <c r="C393" s="13" t="s">
        <v>10</v>
      </c>
      <c r="D393" s="14" t="s">
        <v>322</v>
      </c>
      <c r="E393" s="15">
        <f>SUBTOTAL(9,E390:E392)</f>
        <v>151471</v>
      </c>
      <c r="F393" s="15">
        <f>SUBTOTAL(9,F390:F392)</f>
        <v>52805.125970000001</v>
      </c>
      <c r="G393" s="15">
        <f>SUBTOTAL(9,G390:G392)</f>
        <v>-98665.874029999992</v>
      </c>
    </row>
    <row r="394" spans="2:7" ht="14.25" customHeight="1" x14ac:dyDescent="0.2">
      <c r="B394" s="10">
        <v>3936</v>
      </c>
      <c r="C394" s="4"/>
      <c r="D394" s="11" t="s">
        <v>323</v>
      </c>
      <c r="E394" s="1"/>
      <c r="F394" s="1"/>
      <c r="G394" s="1"/>
    </row>
    <row r="395" spans="2:7" x14ac:dyDescent="0.2">
      <c r="C395" s="4">
        <v>1</v>
      </c>
      <c r="D395" s="5" t="s">
        <v>183</v>
      </c>
      <c r="E395" s="12">
        <v>500</v>
      </c>
      <c r="F395" s="12">
        <v>181.7</v>
      </c>
      <c r="G395" s="12">
        <v>-318.3</v>
      </c>
    </row>
    <row r="396" spans="2:7" ht="15" customHeight="1" x14ac:dyDescent="0.2">
      <c r="C396" s="13" t="s">
        <v>10</v>
      </c>
      <c r="D396" s="14" t="s">
        <v>324</v>
      </c>
      <c r="E396" s="15">
        <f>SUBTOTAL(9,E395:E395)</f>
        <v>500</v>
      </c>
      <c r="F396" s="15">
        <f>SUBTOTAL(9,F395:F395)</f>
        <v>181.7</v>
      </c>
      <c r="G396" s="15">
        <f>SUBTOTAL(9,G395:G395)</f>
        <v>-318.3</v>
      </c>
    </row>
    <row r="397" spans="2:7" ht="14.25" customHeight="1" x14ac:dyDescent="0.2">
      <c r="B397" s="10">
        <v>3950</v>
      </c>
      <c r="C397" s="4"/>
      <c r="D397" s="11" t="s">
        <v>325</v>
      </c>
      <c r="E397" s="1"/>
      <c r="F397" s="1"/>
      <c r="G397" s="1"/>
    </row>
    <row r="398" spans="2:7" x14ac:dyDescent="0.2">
      <c r="C398" s="4">
        <v>50</v>
      </c>
      <c r="D398" s="5" t="s">
        <v>326</v>
      </c>
      <c r="E398" s="12">
        <v>1273000</v>
      </c>
      <c r="F398" s="12">
        <v>0</v>
      </c>
      <c r="G398" s="12">
        <v>-1273000</v>
      </c>
    </row>
    <row r="399" spans="2:7" x14ac:dyDescent="0.2">
      <c r="C399" s="4">
        <v>90</v>
      </c>
      <c r="D399" s="5" t="s">
        <v>327</v>
      </c>
      <c r="E399" s="12">
        <v>1214000</v>
      </c>
      <c r="F399" s="12">
        <v>0</v>
      </c>
      <c r="G399" s="12">
        <v>-1214000</v>
      </c>
    </row>
    <row r="400" spans="2:7" x14ac:dyDescent="0.2">
      <c r="C400" s="4">
        <v>96</v>
      </c>
      <c r="D400" s="5" t="s">
        <v>328</v>
      </c>
      <c r="E400" s="12">
        <v>25000</v>
      </c>
      <c r="F400" s="12">
        <v>0</v>
      </c>
      <c r="G400" s="12">
        <v>-25000</v>
      </c>
    </row>
    <row r="401" spans="2:7" ht="15" customHeight="1" x14ac:dyDescent="0.2">
      <c r="C401" s="13" t="s">
        <v>10</v>
      </c>
      <c r="D401" s="14" t="s">
        <v>329</v>
      </c>
      <c r="E401" s="15">
        <f>SUBTOTAL(9,E398:E400)</f>
        <v>2512000</v>
      </c>
      <c r="F401" s="15">
        <f>SUBTOTAL(9,F398:F400)</f>
        <v>0</v>
      </c>
      <c r="G401" s="15">
        <f>SUBTOTAL(9,G398:G400)</f>
        <v>-2512000</v>
      </c>
    </row>
    <row r="402" spans="2:7" ht="14.25" customHeight="1" x14ac:dyDescent="0.2">
      <c r="B402" s="10">
        <v>3951</v>
      </c>
      <c r="C402" s="4"/>
      <c r="D402" s="11" t="s">
        <v>330</v>
      </c>
      <c r="E402" s="1"/>
      <c r="F402" s="1"/>
      <c r="G402" s="1"/>
    </row>
    <row r="403" spans="2:7" x14ac:dyDescent="0.2">
      <c r="C403" s="4">
        <v>90</v>
      </c>
      <c r="D403" s="5" t="s">
        <v>331</v>
      </c>
      <c r="E403" s="12">
        <v>23500</v>
      </c>
      <c r="F403" s="12">
        <v>6718.6976000000004</v>
      </c>
      <c r="G403" s="12">
        <v>-16781.3024</v>
      </c>
    </row>
    <row r="404" spans="2:7" ht="15" customHeight="1" x14ac:dyDescent="0.2">
      <c r="C404" s="13" t="s">
        <v>10</v>
      </c>
      <c r="D404" s="14" t="s">
        <v>332</v>
      </c>
      <c r="E404" s="15">
        <f>SUBTOTAL(9,E403:E403)</f>
        <v>23500</v>
      </c>
      <c r="F404" s="15">
        <f>SUBTOTAL(9,F403:F403)</f>
        <v>6718.6976000000004</v>
      </c>
      <c r="G404" s="15">
        <f>SUBTOTAL(9,G403:G403)</f>
        <v>-16781.3024</v>
      </c>
    </row>
    <row r="405" spans="2:7" ht="15" customHeight="1" x14ac:dyDescent="0.2">
      <c r="B405" s="4"/>
      <c r="C405" s="16"/>
      <c r="D405" s="14" t="s">
        <v>333</v>
      </c>
      <c r="E405" s="17">
        <f>SUBTOTAL(9,E331:E404)</f>
        <v>4889711</v>
      </c>
      <c r="F405" s="17">
        <f>SUBTOTAL(9,F331:F404)</f>
        <v>909862.33235999977</v>
      </c>
      <c r="G405" s="17">
        <f>SUBTOTAL(9,G331:G404)</f>
        <v>-3979848.6676400001</v>
      </c>
    </row>
    <row r="406" spans="2:7" ht="27" customHeight="1" x14ac:dyDescent="0.25">
      <c r="B406" s="1"/>
      <c r="C406" s="4"/>
      <c r="D406" s="9" t="s">
        <v>334</v>
      </c>
      <c r="E406" s="1"/>
      <c r="F406" s="1"/>
      <c r="G406" s="1"/>
    </row>
    <row r="407" spans="2:7" ht="14.25" customHeight="1" x14ac:dyDescent="0.2">
      <c r="B407" s="10">
        <v>4100</v>
      </c>
      <c r="C407" s="4"/>
      <c r="D407" s="11" t="s">
        <v>335</v>
      </c>
      <c r="E407" s="1"/>
      <c r="F407" s="1"/>
      <c r="G407" s="1"/>
    </row>
    <row r="408" spans="2:7" x14ac:dyDescent="0.2">
      <c r="C408" s="4">
        <v>1</v>
      </c>
      <c r="D408" s="5" t="s">
        <v>336</v>
      </c>
      <c r="E408" s="12">
        <v>151</v>
      </c>
      <c r="F408" s="12">
        <v>0</v>
      </c>
      <c r="G408" s="12">
        <v>-151</v>
      </c>
    </row>
    <row r="409" spans="2:7" ht="15" customHeight="1" x14ac:dyDescent="0.2">
      <c r="C409" s="13" t="s">
        <v>10</v>
      </c>
      <c r="D409" s="14" t="s">
        <v>337</v>
      </c>
      <c r="E409" s="15">
        <f>SUBTOTAL(9,E408:E408)</f>
        <v>151</v>
      </c>
      <c r="F409" s="15">
        <f>SUBTOTAL(9,F408:F408)</f>
        <v>0</v>
      </c>
      <c r="G409" s="15">
        <f>SUBTOTAL(9,G408:G408)</f>
        <v>-151</v>
      </c>
    </row>
    <row r="410" spans="2:7" ht="14.25" customHeight="1" x14ac:dyDescent="0.2">
      <c r="B410" s="10">
        <v>4115</v>
      </c>
      <c r="C410" s="4"/>
      <c r="D410" s="11" t="s">
        <v>338</v>
      </c>
      <c r="E410" s="1"/>
      <c r="F410" s="1"/>
      <c r="G410" s="1"/>
    </row>
    <row r="411" spans="2:7" x14ac:dyDescent="0.2">
      <c r="C411" s="4">
        <v>1</v>
      </c>
      <c r="D411" s="5" t="s">
        <v>339</v>
      </c>
      <c r="E411" s="12">
        <v>231891</v>
      </c>
      <c r="F411" s="12">
        <v>46502.881020000001</v>
      </c>
      <c r="G411" s="12">
        <v>-185388.11898</v>
      </c>
    </row>
    <row r="412" spans="2:7" x14ac:dyDescent="0.2">
      <c r="C412" s="4">
        <v>2</v>
      </c>
      <c r="D412" s="5" t="s">
        <v>340</v>
      </c>
      <c r="E412" s="12">
        <v>6831</v>
      </c>
      <c r="F412" s="12">
        <v>3276.9622899999999</v>
      </c>
      <c r="G412" s="12">
        <v>-3554.0377100000001</v>
      </c>
    </row>
    <row r="413" spans="2:7" x14ac:dyDescent="0.2">
      <c r="C413" s="4">
        <v>85</v>
      </c>
      <c r="D413" s="5" t="s">
        <v>341</v>
      </c>
      <c r="E413" s="12">
        <v>7000</v>
      </c>
      <c r="F413" s="12">
        <v>1391.4639099999999</v>
      </c>
      <c r="G413" s="12">
        <v>-5608.5360899999996</v>
      </c>
    </row>
    <row r="414" spans="2:7" ht="15" customHeight="1" x14ac:dyDescent="0.2">
      <c r="C414" s="13" t="s">
        <v>10</v>
      </c>
      <c r="D414" s="14" t="s">
        <v>342</v>
      </c>
      <c r="E414" s="15">
        <f>SUBTOTAL(9,E411:E413)</f>
        <v>245722</v>
      </c>
      <c r="F414" s="15">
        <f>SUBTOTAL(9,F411:F413)</f>
        <v>51171.307220000002</v>
      </c>
      <c r="G414" s="15">
        <f>SUBTOTAL(9,G411:G413)</f>
        <v>-194550.69278000001</v>
      </c>
    </row>
    <row r="415" spans="2:7" ht="14.25" customHeight="1" x14ac:dyDescent="0.2">
      <c r="B415" s="10">
        <v>4141</v>
      </c>
      <c r="C415" s="4"/>
      <c r="D415" s="11" t="s">
        <v>343</v>
      </c>
      <c r="E415" s="1"/>
      <c r="F415" s="1"/>
      <c r="G415" s="1"/>
    </row>
    <row r="416" spans="2:7" x14ac:dyDescent="0.2">
      <c r="C416" s="4">
        <v>1</v>
      </c>
      <c r="D416" s="5" t="s">
        <v>344</v>
      </c>
      <c r="E416" s="12">
        <v>4900</v>
      </c>
      <c r="F416" s="12">
        <v>2345.375</v>
      </c>
      <c r="G416" s="12">
        <v>-2554.625</v>
      </c>
    </row>
    <row r="417" spans="2:7" ht="15" customHeight="1" x14ac:dyDescent="0.2">
      <c r="C417" s="13" t="s">
        <v>10</v>
      </c>
      <c r="D417" s="14" t="s">
        <v>345</v>
      </c>
      <c r="E417" s="15">
        <f>SUBTOTAL(9,E416:E416)</f>
        <v>4900</v>
      </c>
      <c r="F417" s="15">
        <f>SUBTOTAL(9,F416:F416)</f>
        <v>2345.375</v>
      </c>
      <c r="G417" s="15">
        <f>SUBTOTAL(9,G416:G416)</f>
        <v>-2554.625</v>
      </c>
    </row>
    <row r="418" spans="2:7" ht="14.25" customHeight="1" x14ac:dyDescent="0.2">
      <c r="B418" s="10">
        <v>4142</v>
      </c>
      <c r="C418" s="4"/>
      <c r="D418" s="11" t="s">
        <v>346</v>
      </c>
      <c r="E418" s="1"/>
      <c r="F418" s="1"/>
      <c r="G418" s="1"/>
    </row>
    <row r="419" spans="2:7" x14ac:dyDescent="0.2">
      <c r="C419" s="4">
        <v>1</v>
      </c>
      <c r="D419" s="5" t="s">
        <v>347</v>
      </c>
      <c r="E419" s="12">
        <v>55367</v>
      </c>
      <c r="F419" s="12">
        <v>0</v>
      </c>
      <c r="G419" s="12">
        <v>-55367</v>
      </c>
    </row>
    <row r="420" spans="2:7" ht="15" customHeight="1" x14ac:dyDescent="0.2">
      <c r="C420" s="13" t="s">
        <v>10</v>
      </c>
      <c r="D420" s="14" t="s">
        <v>348</v>
      </c>
      <c r="E420" s="15">
        <f>SUBTOTAL(9,E419:E419)</f>
        <v>55367</v>
      </c>
      <c r="F420" s="15">
        <f>SUBTOTAL(9,F419:F419)</f>
        <v>0</v>
      </c>
      <c r="G420" s="15">
        <f>SUBTOTAL(9,G419:G419)</f>
        <v>-55367</v>
      </c>
    </row>
    <row r="421" spans="2:7" ht="14.25" customHeight="1" x14ac:dyDescent="0.2">
      <c r="B421" s="10">
        <v>4150</v>
      </c>
      <c r="C421" s="4"/>
      <c r="D421" s="11" t="s">
        <v>349</v>
      </c>
      <c r="E421" s="1"/>
      <c r="F421" s="1"/>
      <c r="G421" s="1"/>
    </row>
    <row r="422" spans="2:7" x14ac:dyDescent="0.2">
      <c r="C422" s="4">
        <v>85</v>
      </c>
      <c r="D422" s="5" t="s">
        <v>350</v>
      </c>
      <c r="E422" s="12">
        <v>1050</v>
      </c>
      <c r="F422" s="12">
        <v>2527.03017</v>
      </c>
      <c r="G422" s="12">
        <v>1477.03017</v>
      </c>
    </row>
    <row r="423" spans="2:7" ht="15" customHeight="1" x14ac:dyDescent="0.2">
      <c r="C423" s="13" t="s">
        <v>10</v>
      </c>
      <c r="D423" s="14" t="s">
        <v>351</v>
      </c>
      <c r="E423" s="15">
        <f>SUBTOTAL(9,E422:E422)</f>
        <v>1050</v>
      </c>
      <c r="F423" s="15">
        <f>SUBTOTAL(9,F422:F422)</f>
        <v>2527.03017</v>
      </c>
      <c r="G423" s="15">
        <f>SUBTOTAL(9,G422:G422)</f>
        <v>1477.03017</v>
      </c>
    </row>
    <row r="424" spans="2:7" ht="14.25" customHeight="1" x14ac:dyDescent="0.2">
      <c r="B424" s="10">
        <v>4162</v>
      </c>
      <c r="C424" s="4"/>
      <c r="D424" s="11" t="s">
        <v>352</v>
      </c>
      <c r="E424" s="1"/>
      <c r="F424" s="1"/>
      <c r="G424" s="1"/>
    </row>
    <row r="425" spans="2:7" x14ac:dyDescent="0.2">
      <c r="C425" s="4">
        <v>90</v>
      </c>
      <c r="D425" s="5" t="s">
        <v>327</v>
      </c>
      <c r="E425" s="12">
        <v>10000</v>
      </c>
      <c r="F425" s="12">
        <v>10000</v>
      </c>
      <c r="G425" s="12">
        <v>0</v>
      </c>
    </row>
    <row r="426" spans="2:7" ht="15" customHeight="1" x14ac:dyDescent="0.2">
      <c r="C426" s="13" t="s">
        <v>10</v>
      </c>
      <c r="D426" s="14" t="s">
        <v>353</v>
      </c>
      <c r="E426" s="15">
        <f>SUBTOTAL(9,E425:E425)</f>
        <v>10000</v>
      </c>
      <c r="F426" s="15">
        <f>SUBTOTAL(9,F425:F425)</f>
        <v>10000</v>
      </c>
      <c r="G426" s="15">
        <f>SUBTOTAL(9,G425:G425)</f>
        <v>0</v>
      </c>
    </row>
    <row r="427" spans="2:7" ht="15" customHeight="1" x14ac:dyDescent="0.2">
      <c r="B427" s="4"/>
      <c r="C427" s="16"/>
      <c r="D427" s="14" t="s">
        <v>354</v>
      </c>
      <c r="E427" s="17">
        <f>SUBTOTAL(9,E407:E426)</f>
        <v>317190</v>
      </c>
      <c r="F427" s="17">
        <f>SUBTOTAL(9,F407:F426)</f>
        <v>66043.712390000001</v>
      </c>
      <c r="G427" s="17">
        <f>SUBTOTAL(9,G407:G426)</f>
        <v>-251146.28761</v>
      </c>
    </row>
    <row r="428" spans="2:7" ht="27" customHeight="1" x14ac:dyDescent="0.25">
      <c r="B428" s="1"/>
      <c r="C428" s="4"/>
      <c r="D428" s="9" t="s">
        <v>355</v>
      </c>
      <c r="E428" s="1"/>
      <c r="F428" s="1"/>
      <c r="G428" s="1"/>
    </row>
    <row r="429" spans="2:7" ht="14.25" customHeight="1" x14ac:dyDescent="0.2">
      <c r="B429" s="10">
        <v>4300</v>
      </c>
      <c r="C429" s="4"/>
      <c r="D429" s="11" t="s">
        <v>356</v>
      </c>
      <c r="E429" s="1"/>
      <c r="F429" s="1"/>
      <c r="G429" s="1"/>
    </row>
    <row r="430" spans="2:7" x14ac:dyDescent="0.2">
      <c r="C430" s="4">
        <v>1</v>
      </c>
      <c r="D430" s="5" t="s">
        <v>357</v>
      </c>
      <c r="E430" s="12">
        <v>900</v>
      </c>
      <c r="F430" s="12">
        <v>0</v>
      </c>
      <c r="G430" s="12">
        <v>-900</v>
      </c>
    </row>
    <row r="431" spans="2:7" ht="15" customHeight="1" x14ac:dyDescent="0.2">
      <c r="C431" s="13" t="s">
        <v>10</v>
      </c>
      <c r="D431" s="14" t="s">
        <v>358</v>
      </c>
      <c r="E431" s="15">
        <f>SUBTOTAL(9,E430:E430)</f>
        <v>900</v>
      </c>
      <c r="F431" s="15">
        <f>SUBTOTAL(9,F430:F430)</f>
        <v>0</v>
      </c>
      <c r="G431" s="15">
        <f>SUBTOTAL(9,G430:G430)</f>
        <v>-900</v>
      </c>
    </row>
    <row r="432" spans="2:7" ht="14.25" customHeight="1" x14ac:dyDescent="0.2">
      <c r="B432" s="10">
        <v>4313</v>
      </c>
      <c r="C432" s="4"/>
      <c r="D432" s="11" t="s">
        <v>359</v>
      </c>
      <c r="E432" s="1"/>
      <c r="F432" s="1"/>
      <c r="G432" s="1"/>
    </row>
    <row r="433" spans="2:7" x14ac:dyDescent="0.2">
      <c r="C433" s="4">
        <v>1</v>
      </c>
      <c r="D433" s="5" t="s">
        <v>220</v>
      </c>
      <c r="E433" s="12">
        <v>175300</v>
      </c>
      <c r="F433" s="12">
        <v>56714.27779</v>
      </c>
      <c r="G433" s="12">
        <v>-118585.72221000001</v>
      </c>
    </row>
    <row r="434" spans="2:7" x14ac:dyDescent="0.2">
      <c r="C434" s="4">
        <v>2</v>
      </c>
      <c r="D434" s="5" t="s">
        <v>360</v>
      </c>
      <c r="E434" s="12">
        <v>0</v>
      </c>
      <c r="F434" s="12">
        <v>731.23470999999995</v>
      </c>
      <c r="G434" s="12">
        <v>731.23470999999995</v>
      </c>
    </row>
    <row r="435" spans="2:7" ht="15" customHeight="1" x14ac:dyDescent="0.2">
      <c r="C435" s="13" t="s">
        <v>10</v>
      </c>
      <c r="D435" s="14" t="s">
        <v>361</v>
      </c>
      <c r="E435" s="15">
        <f>SUBTOTAL(9,E433:E434)</f>
        <v>175300</v>
      </c>
      <c r="F435" s="15">
        <f>SUBTOTAL(9,F433:F434)</f>
        <v>57445.512499999997</v>
      </c>
      <c r="G435" s="15">
        <f>SUBTOTAL(9,G433:G434)</f>
        <v>-117854.4875</v>
      </c>
    </row>
    <row r="436" spans="2:7" ht="14.25" customHeight="1" x14ac:dyDescent="0.2">
      <c r="B436" s="10">
        <v>4320</v>
      </c>
      <c r="C436" s="4"/>
      <c r="D436" s="11" t="s">
        <v>362</v>
      </c>
      <c r="E436" s="1"/>
      <c r="F436" s="1"/>
      <c r="G436" s="1"/>
    </row>
    <row r="437" spans="2:7" x14ac:dyDescent="0.2">
      <c r="C437" s="4">
        <v>1</v>
      </c>
      <c r="D437" s="5" t="s">
        <v>363</v>
      </c>
      <c r="E437" s="12">
        <v>172700</v>
      </c>
      <c r="F437" s="12">
        <v>46800.797709999999</v>
      </c>
      <c r="G437" s="12">
        <v>-125899.20229</v>
      </c>
    </row>
    <row r="438" spans="2:7" x14ac:dyDescent="0.2">
      <c r="C438" s="4">
        <v>2</v>
      </c>
      <c r="D438" s="5" t="s">
        <v>364</v>
      </c>
      <c r="E438" s="12">
        <v>611700</v>
      </c>
      <c r="F438" s="12">
        <v>192055.14374999999</v>
      </c>
      <c r="G438" s="12">
        <v>-419644.85625000001</v>
      </c>
    </row>
    <row r="439" spans="2:7" x14ac:dyDescent="0.2">
      <c r="C439" s="4">
        <v>3</v>
      </c>
      <c r="D439" s="5" t="s">
        <v>365</v>
      </c>
      <c r="E439" s="12">
        <v>141200</v>
      </c>
      <c r="F439" s="12">
        <v>65766.400020000001</v>
      </c>
      <c r="G439" s="12">
        <v>-75433.599979999999</v>
      </c>
    </row>
    <row r="440" spans="2:7" x14ac:dyDescent="0.2">
      <c r="C440" s="4">
        <v>4</v>
      </c>
      <c r="D440" s="5" t="s">
        <v>366</v>
      </c>
      <c r="E440" s="12">
        <v>805000</v>
      </c>
      <c r="F440" s="12">
        <v>283266.66499999998</v>
      </c>
      <c r="G440" s="12">
        <v>-521733.33500000002</v>
      </c>
    </row>
    <row r="441" spans="2:7" ht="15" customHeight="1" x14ac:dyDescent="0.2">
      <c r="C441" s="13" t="s">
        <v>10</v>
      </c>
      <c r="D441" s="14" t="s">
        <v>367</v>
      </c>
      <c r="E441" s="15">
        <f>SUBTOTAL(9,E437:E440)</f>
        <v>1730600</v>
      </c>
      <c r="F441" s="15">
        <f>SUBTOTAL(9,F437:F440)</f>
        <v>587889.00647999998</v>
      </c>
      <c r="G441" s="15">
        <f>SUBTOTAL(9,G437:G440)</f>
        <v>-1142710.99352</v>
      </c>
    </row>
    <row r="442" spans="2:7" ht="14.25" customHeight="1" x14ac:dyDescent="0.2">
      <c r="B442" s="10">
        <v>4330</v>
      </c>
      <c r="C442" s="4"/>
      <c r="D442" s="11" t="s">
        <v>368</v>
      </c>
      <c r="E442" s="1"/>
      <c r="F442" s="1"/>
      <c r="G442" s="1"/>
    </row>
    <row r="443" spans="2:7" x14ac:dyDescent="0.2">
      <c r="C443" s="4">
        <v>1</v>
      </c>
      <c r="D443" s="5" t="s">
        <v>183</v>
      </c>
      <c r="E443" s="12">
        <v>22900</v>
      </c>
      <c r="F443" s="12">
        <v>0</v>
      </c>
      <c r="G443" s="12">
        <v>-22900</v>
      </c>
    </row>
    <row r="444" spans="2:7" ht="15" customHeight="1" x14ac:dyDescent="0.2">
      <c r="C444" s="13" t="s">
        <v>10</v>
      </c>
      <c r="D444" s="14" t="s">
        <v>369</v>
      </c>
      <c r="E444" s="15">
        <f>SUBTOTAL(9,E443:E443)</f>
        <v>22900</v>
      </c>
      <c r="F444" s="15">
        <f>SUBTOTAL(9,F443:F443)</f>
        <v>0</v>
      </c>
      <c r="G444" s="15">
        <f>SUBTOTAL(9,G443:G443)</f>
        <v>-22900</v>
      </c>
    </row>
    <row r="445" spans="2:7" ht="14.25" customHeight="1" x14ac:dyDescent="0.2">
      <c r="B445" s="10">
        <v>4352</v>
      </c>
      <c r="C445" s="4"/>
      <c r="D445" s="11" t="s">
        <v>370</v>
      </c>
      <c r="E445" s="1"/>
      <c r="F445" s="1"/>
      <c r="G445" s="1"/>
    </row>
    <row r="446" spans="2:7" x14ac:dyDescent="0.2">
      <c r="C446" s="4">
        <v>1</v>
      </c>
      <c r="D446" s="5" t="s">
        <v>24</v>
      </c>
      <c r="E446" s="12">
        <v>6300</v>
      </c>
      <c r="F446" s="12">
        <v>1498.0540000000001</v>
      </c>
      <c r="G446" s="12">
        <v>-4801.9459999999999</v>
      </c>
    </row>
    <row r="447" spans="2:7" ht="15" customHeight="1" x14ac:dyDescent="0.2">
      <c r="C447" s="13" t="s">
        <v>10</v>
      </c>
      <c r="D447" s="14" t="s">
        <v>371</v>
      </c>
      <c r="E447" s="15">
        <f>SUBTOTAL(9,E446:E446)</f>
        <v>6300</v>
      </c>
      <c r="F447" s="15">
        <f>SUBTOTAL(9,F446:F446)</f>
        <v>1498.0540000000001</v>
      </c>
      <c r="G447" s="15">
        <f>SUBTOTAL(9,G446:G446)</f>
        <v>-4801.9459999999999</v>
      </c>
    </row>
    <row r="448" spans="2:7" ht="14.25" customHeight="1" x14ac:dyDescent="0.2">
      <c r="B448" s="10">
        <v>4354</v>
      </c>
      <c r="C448" s="4"/>
      <c r="D448" s="11" t="s">
        <v>372</v>
      </c>
      <c r="E448" s="1"/>
      <c r="F448" s="1"/>
      <c r="G448" s="1"/>
    </row>
    <row r="449" spans="2:7" x14ac:dyDescent="0.2">
      <c r="C449" s="4">
        <v>1</v>
      </c>
      <c r="D449" s="5" t="s">
        <v>183</v>
      </c>
      <c r="E449" s="12">
        <v>16800</v>
      </c>
      <c r="F449" s="12">
        <v>9485.7043799999992</v>
      </c>
      <c r="G449" s="12">
        <v>-7314.2956199999999</v>
      </c>
    </row>
    <row r="450" spans="2:7" ht="15" customHeight="1" x14ac:dyDescent="0.2">
      <c r="C450" s="13" t="s">
        <v>10</v>
      </c>
      <c r="D450" s="14" t="s">
        <v>373</v>
      </c>
      <c r="E450" s="15">
        <f>SUBTOTAL(9,E449:E449)</f>
        <v>16800</v>
      </c>
      <c r="F450" s="15">
        <f>SUBTOTAL(9,F449:F449)</f>
        <v>9485.7043799999992</v>
      </c>
      <c r="G450" s="15">
        <f>SUBTOTAL(9,G449:G449)</f>
        <v>-7314.2956199999999</v>
      </c>
    </row>
    <row r="451" spans="2:7" ht="14.25" customHeight="1" x14ac:dyDescent="0.2">
      <c r="B451" s="10">
        <v>4358</v>
      </c>
      <c r="C451" s="4"/>
      <c r="D451" s="11" t="s">
        <v>374</v>
      </c>
      <c r="E451" s="1"/>
      <c r="F451" s="1"/>
      <c r="G451" s="1"/>
    </row>
    <row r="452" spans="2:7" x14ac:dyDescent="0.2">
      <c r="C452" s="4">
        <v>85</v>
      </c>
      <c r="D452" s="5" t="s">
        <v>183</v>
      </c>
      <c r="E452" s="12">
        <v>9900</v>
      </c>
      <c r="F452" s="12">
        <v>3383.5</v>
      </c>
      <c r="G452" s="12">
        <v>-6516.5</v>
      </c>
    </row>
    <row r="453" spans="2:7" ht="15" customHeight="1" x14ac:dyDescent="0.2">
      <c r="C453" s="13" t="s">
        <v>10</v>
      </c>
      <c r="D453" s="14" t="s">
        <v>375</v>
      </c>
      <c r="E453" s="15">
        <f>SUBTOTAL(9,E452:E452)</f>
        <v>9900</v>
      </c>
      <c r="F453" s="15">
        <f>SUBTOTAL(9,F452:F452)</f>
        <v>3383.5</v>
      </c>
      <c r="G453" s="15">
        <f>SUBTOTAL(9,G452:G452)</f>
        <v>-6516.5</v>
      </c>
    </row>
    <row r="454" spans="2:7" ht="15" customHeight="1" x14ac:dyDescent="0.2">
      <c r="B454" s="4"/>
      <c r="C454" s="16"/>
      <c r="D454" s="14" t="s">
        <v>376</v>
      </c>
      <c r="E454" s="17">
        <f>SUBTOTAL(9,E429:E453)</f>
        <v>1962700</v>
      </c>
      <c r="F454" s="17">
        <f>SUBTOTAL(9,F429:F453)</f>
        <v>659701.77735999995</v>
      </c>
      <c r="G454" s="17">
        <f>SUBTOTAL(9,G429:G453)</f>
        <v>-1302998.2226400001</v>
      </c>
    </row>
    <row r="455" spans="2:7" ht="27" customHeight="1" x14ac:dyDescent="0.25">
      <c r="B455" s="1"/>
      <c r="C455" s="4"/>
      <c r="D455" s="9" t="s">
        <v>377</v>
      </c>
      <c r="E455" s="1"/>
      <c r="F455" s="1"/>
      <c r="G455" s="1"/>
    </row>
    <row r="456" spans="2:7" ht="14.25" customHeight="1" x14ac:dyDescent="0.2">
      <c r="B456" s="10">
        <v>4400</v>
      </c>
      <c r="C456" s="4"/>
      <c r="D456" s="11" t="s">
        <v>378</v>
      </c>
      <c r="E456" s="1"/>
      <c r="F456" s="1"/>
      <c r="G456" s="1"/>
    </row>
    <row r="457" spans="2:7" x14ac:dyDescent="0.2">
      <c r="C457" s="4">
        <v>3</v>
      </c>
      <c r="D457" s="5" t="s">
        <v>357</v>
      </c>
      <c r="E457" s="12">
        <v>36469</v>
      </c>
      <c r="F457" s="12">
        <v>0</v>
      </c>
      <c r="G457" s="12">
        <v>-36469</v>
      </c>
    </row>
    <row r="458" spans="2:7" ht="15" customHeight="1" x14ac:dyDescent="0.2">
      <c r="C458" s="13" t="s">
        <v>10</v>
      </c>
      <c r="D458" s="14" t="s">
        <v>379</v>
      </c>
      <c r="E458" s="15">
        <f>SUBTOTAL(9,E457:E457)</f>
        <v>36469</v>
      </c>
      <c r="F458" s="15">
        <f>SUBTOTAL(9,F457:F457)</f>
        <v>0</v>
      </c>
      <c r="G458" s="15">
        <f>SUBTOTAL(9,G457:G457)</f>
        <v>-36469</v>
      </c>
    </row>
    <row r="459" spans="2:7" ht="14.25" customHeight="1" x14ac:dyDescent="0.2">
      <c r="B459" s="10">
        <v>4420</v>
      </c>
      <c r="C459" s="4"/>
      <c r="D459" s="11" t="s">
        <v>380</v>
      </c>
      <c r="E459" s="1"/>
      <c r="F459" s="1"/>
      <c r="G459" s="1"/>
    </row>
    <row r="460" spans="2:7" x14ac:dyDescent="0.2">
      <c r="C460" s="4">
        <v>1</v>
      </c>
      <c r="D460" s="5" t="s">
        <v>381</v>
      </c>
      <c r="E460" s="12">
        <v>7227</v>
      </c>
      <c r="F460" s="12">
        <v>1980.566</v>
      </c>
      <c r="G460" s="12">
        <v>-5246.4340000000002</v>
      </c>
    </row>
    <row r="461" spans="2:7" x14ac:dyDescent="0.2">
      <c r="C461" s="4">
        <v>4</v>
      </c>
      <c r="D461" s="5" t="s">
        <v>382</v>
      </c>
      <c r="E461" s="12">
        <v>107559</v>
      </c>
      <c r="F461" s="12">
        <v>28033.81006</v>
      </c>
      <c r="G461" s="12">
        <v>-79525.189939999997</v>
      </c>
    </row>
    <row r="462" spans="2:7" x14ac:dyDescent="0.2">
      <c r="C462" s="4">
        <v>6</v>
      </c>
      <c r="D462" s="5" t="s">
        <v>383</v>
      </c>
      <c r="E462" s="12">
        <v>66942</v>
      </c>
      <c r="F462" s="12">
        <v>19255.473760000001</v>
      </c>
      <c r="G462" s="12">
        <v>-47686.526239999999</v>
      </c>
    </row>
    <row r="463" spans="2:7" x14ac:dyDescent="0.2">
      <c r="C463" s="4">
        <v>7</v>
      </c>
      <c r="D463" s="5" t="s">
        <v>384</v>
      </c>
      <c r="E463" s="12">
        <v>49340</v>
      </c>
      <c r="F463" s="12">
        <v>13177.3</v>
      </c>
      <c r="G463" s="12">
        <v>-36162.699999999997</v>
      </c>
    </row>
    <row r="464" spans="2:7" x14ac:dyDescent="0.2">
      <c r="C464" s="4">
        <v>9</v>
      </c>
      <c r="D464" s="5" t="s">
        <v>385</v>
      </c>
      <c r="E464" s="12">
        <v>33400</v>
      </c>
      <c r="F464" s="12">
        <v>1000.31477</v>
      </c>
      <c r="G464" s="12">
        <v>-32399.685229999999</v>
      </c>
    </row>
    <row r="465" spans="2:7" x14ac:dyDescent="0.2">
      <c r="C465" s="4">
        <v>40</v>
      </c>
      <c r="D465" s="5" t="s">
        <v>386</v>
      </c>
      <c r="E465" s="12">
        <v>0</v>
      </c>
      <c r="F465" s="12">
        <v>751.09263999999996</v>
      </c>
      <c r="G465" s="12">
        <v>751.09263999999996</v>
      </c>
    </row>
    <row r="466" spans="2:7" x14ac:dyDescent="0.2">
      <c r="C466" s="4">
        <v>85</v>
      </c>
      <c r="D466" s="5" t="s">
        <v>387</v>
      </c>
      <c r="E466" s="12">
        <v>6500</v>
      </c>
      <c r="F466" s="12">
        <v>479.24088</v>
      </c>
      <c r="G466" s="12">
        <v>-6020.7591199999997</v>
      </c>
    </row>
    <row r="467" spans="2:7" ht="15" customHeight="1" x14ac:dyDescent="0.2">
      <c r="C467" s="13" t="s">
        <v>10</v>
      </c>
      <c r="D467" s="14" t="s">
        <v>388</v>
      </c>
      <c r="E467" s="15">
        <f>SUBTOTAL(9,E460:E466)</f>
        <v>270968</v>
      </c>
      <c r="F467" s="15">
        <f>SUBTOTAL(9,F460:F466)</f>
        <v>64677.798110000003</v>
      </c>
      <c r="G467" s="15">
        <f>SUBTOTAL(9,G460:G466)</f>
        <v>-206290.20189000003</v>
      </c>
    </row>
    <row r="468" spans="2:7" ht="14.25" customHeight="1" x14ac:dyDescent="0.2">
      <c r="B468" s="10">
        <v>4423</v>
      </c>
      <c r="C468" s="4"/>
      <c r="D468" s="11" t="s">
        <v>389</v>
      </c>
      <c r="E468" s="1"/>
      <c r="F468" s="1"/>
      <c r="G468" s="1"/>
    </row>
    <row r="469" spans="2:7" x14ac:dyDescent="0.2">
      <c r="C469" s="4">
        <v>1</v>
      </c>
      <c r="D469" s="5" t="s">
        <v>390</v>
      </c>
      <c r="E469" s="12">
        <v>1212</v>
      </c>
      <c r="F469" s="12">
        <v>342.9</v>
      </c>
      <c r="G469" s="12">
        <v>-869.1</v>
      </c>
    </row>
    <row r="470" spans="2:7" ht="15" customHeight="1" x14ac:dyDescent="0.2">
      <c r="C470" s="13" t="s">
        <v>10</v>
      </c>
      <c r="D470" s="14" t="s">
        <v>391</v>
      </c>
      <c r="E470" s="15">
        <f>SUBTOTAL(9,E469:E469)</f>
        <v>1212</v>
      </c>
      <c r="F470" s="15">
        <f>SUBTOTAL(9,F469:F469)</f>
        <v>342.9</v>
      </c>
      <c r="G470" s="15">
        <f>SUBTOTAL(9,G469:G469)</f>
        <v>-869.1</v>
      </c>
    </row>
    <row r="471" spans="2:7" ht="14.25" customHeight="1" x14ac:dyDescent="0.2">
      <c r="B471" s="10">
        <v>4428</v>
      </c>
      <c r="C471" s="4"/>
      <c r="D471" s="11" t="s">
        <v>392</v>
      </c>
      <c r="E471" s="1"/>
      <c r="F471" s="1"/>
      <c r="G471" s="1"/>
    </row>
    <row r="472" spans="2:7" x14ac:dyDescent="0.2">
      <c r="C472" s="4">
        <v>51</v>
      </c>
      <c r="D472" s="5" t="s">
        <v>393</v>
      </c>
      <c r="E472" s="12">
        <v>800000</v>
      </c>
      <c r="F472" s="12">
        <v>0</v>
      </c>
      <c r="G472" s="12">
        <v>-800000</v>
      </c>
    </row>
    <row r="473" spans="2:7" ht="15" customHeight="1" x14ac:dyDescent="0.2">
      <c r="C473" s="13" t="s">
        <v>10</v>
      </c>
      <c r="D473" s="14" t="s">
        <v>394</v>
      </c>
      <c r="E473" s="15">
        <f>SUBTOTAL(9,E472:E472)</f>
        <v>800000</v>
      </c>
      <c r="F473" s="15">
        <f>SUBTOTAL(9,F472:F472)</f>
        <v>0</v>
      </c>
      <c r="G473" s="15">
        <f>SUBTOTAL(9,G472:G472)</f>
        <v>-800000</v>
      </c>
    </row>
    <row r="474" spans="2:7" ht="14.25" customHeight="1" x14ac:dyDescent="0.2">
      <c r="B474" s="10">
        <v>4429</v>
      </c>
      <c r="C474" s="4"/>
      <c r="D474" s="11" t="s">
        <v>395</v>
      </c>
      <c r="E474" s="1"/>
      <c r="F474" s="1"/>
      <c r="G474" s="1"/>
    </row>
    <row r="475" spans="2:7" x14ac:dyDescent="0.2">
      <c r="C475" s="4">
        <v>2</v>
      </c>
      <c r="D475" s="5" t="s">
        <v>396</v>
      </c>
      <c r="E475" s="12">
        <v>790</v>
      </c>
      <c r="F475" s="12">
        <v>0</v>
      </c>
      <c r="G475" s="12">
        <v>-790</v>
      </c>
    </row>
    <row r="476" spans="2:7" x14ac:dyDescent="0.2">
      <c r="C476" s="4">
        <v>9</v>
      </c>
      <c r="D476" s="5" t="s">
        <v>385</v>
      </c>
      <c r="E476" s="12">
        <v>4517</v>
      </c>
      <c r="F476" s="12">
        <v>838.34199999999998</v>
      </c>
      <c r="G476" s="12">
        <v>-3678.6579999999999</v>
      </c>
    </row>
    <row r="477" spans="2:7" ht="15" customHeight="1" x14ac:dyDescent="0.2">
      <c r="C477" s="13" t="s">
        <v>10</v>
      </c>
      <c r="D477" s="14" t="s">
        <v>397</v>
      </c>
      <c r="E477" s="15">
        <f>SUBTOTAL(9,E475:E476)</f>
        <v>5307</v>
      </c>
      <c r="F477" s="15">
        <f>SUBTOTAL(9,F475:F476)</f>
        <v>838.34199999999998</v>
      </c>
      <c r="G477" s="15">
        <f>SUBTOTAL(9,G475:G476)</f>
        <v>-4468.6579999999994</v>
      </c>
    </row>
    <row r="478" spans="2:7" ht="14.25" customHeight="1" x14ac:dyDescent="0.2">
      <c r="B478" s="10">
        <v>4471</v>
      </c>
      <c r="C478" s="4"/>
      <c r="D478" s="11" t="s">
        <v>398</v>
      </c>
      <c r="E478" s="1"/>
      <c r="F478" s="1"/>
      <c r="G478" s="1"/>
    </row>
    <row r="479" spans="2:7" x14ac:dyDescent="0.2">
      <c r="C479" s="4">
        <v>1</v>
      </c>
      <c r="D479" s="5" t="s">
        <v>24</v>
      </c>
      <c r="E479" s="12">
        <v>11500</v>
      </c>
      <c r="F479" s="12">
        <v>1615.0247099999999</v>
      </c>
      <c r="G479" s="12">
        <v>-9884.9752900000003</v>
      </c>
    </row>
    <row r="480" spans="2:7" x14ac:dyDescent="0.2">
      <c r="C480" s="4">
        <v>21</v>
      </c>
      <c r="D480" s="5" t="s">
        <v>399</v>
      </c>
      <c r="E480" s="12">
        <v>30000</v>
      </c>
      <c r="F480" s="12">
        <v>14881.584210000001</v>
      </c>
      <c r="G480" s="12">
        <v>-15118.415789999999</v>
      </c>
    </row>
    <row r="481" spans="2:7" x14ac:dyDescent="0.2">
      <c r="C481" s="4">
        <v>22</v>
      </c>
      <c r="D481" s="5" t="s">
        <v>400</v>
      </c>
      <c r="E481" s="12">
        <v>4500</v>
      </c>
      <c r="F481" s="12">
        <v>-60.938000000000002</v>
      </c>
      <c r="G481" s="12">
        <v>-4560.9380000000001</v>
      </c>
    </row>
    <row r="482" spans="2:7" x14ac:dyDescent="0.2">
      <c r="C482" s="4">
        <v>23</v>
      </c>
      <c r="D482" s="5" t="s">
        <v>401</v>
      </c>
      <c r="E482" s="12">
        <v>113000</v>
      </c>
      <c r="F482" s="12">
        <v>18169.417030000001</v>
      </c>
      <c r="G482" s="12">
        <v>-94830.582970000003</v>
      </c>
    </row>
    <row r="483" spans="2:7" ht="15" customHeight="1" x14ac:dyDescent="0.2">
      <c r="C483" s="13" t="s">
        <v>10</v>
      </c>
      <c r="D483" s="14" t="s">
        <v>402</v>
      </c>
      <c r="E483" s="15">
        <f>SUBTOTAL(9,E479:E482)</f>
        <v>159000</v>
      </c>
      <c r="F483" s="15">
        <f>SUBTOTAL(9,F479:F482)</f>
        <v>34605.087950000001</v>
      </c>
      <c r="G483" s="15">
        <f>SUBTOTAL(9,G479:G482)</f>
        <v>-124394.91205000001</v>
      </c>
    </row>
    <row r="484" spans="2:7" ht="14.25" customHeight="1" x14ac:dyDescent="0.2">
      <c r="B484" s="10">
        <v>4481</v>
      </c>
      <c r="C484" s="4"/>
      <c r="D484" s="11" t="s">
        <v>403</v>
      </c>
      <c r="E484" s="1"/>
      <c r="F484" s="1"/>
      <c r="G484" s="1"/>
    </row>
    <row r="485" spans="2:7" x14ac:dyDescent="0.2">
      <c r="C485" s="4">
        <v>1</v>
      </c>
      <c r="D485" s="5" t="s">
        <v>15</v>
      </c>
      <c r="E485" s="12">
        <v>1617874</v>
      </c>
      <c r="F485" s="12">
        <v>533416.00196999998</v>
      </c>
      <c r="G485" s="12">
        <v>-1084457.9980299999</v>
      </c>
    </row>
    <row r="486" spans="2:7" ht="15" customHeight="1" x14ac:dyDescent="0.2">
      <c r="C486" s="13" t="s">
        <v>10</v>
      </c>
      <c r="D486" s="14" t="s">
        <v>404</v>
      </c>
      <c r="E486" s="15">
        <f>SUBTOTAL(9,E485:E485)</f>
        <v>1617874</v>
      </c>
      <c r="F486" s="15">
        <f>SUBTOTAL(9,F485:F485)</f>
        <v>533416.00196999998</v>
      </c>
      <c r="G486" s="15">
        <f>SUBTOTAL(9,G485:G485)</f>
        <v>-1084457.9980299999</v>
      </c>
    </row>
    <row r="487" spans="2:7" ht="15" customHeight="1" x14ac:dyDescent="0.2">
      <c r="B487" s="4"/>
      <c r="C487" s="16"/>
      <c r="D487" s="14" t="s">
        <v>405</v>
      </c>
      <c r="E487" s="17">
        <f>SUBTOTAL(9,E456:E486)</f>
        <v>2890830</v>
      </c>
      <c r="F487" s="17">
        <f>SUBTOTAL(9,F456:F486)</f>
        <v>633880.13003</v>
      </c>
      <c r="G487" s="17">
        <f>SUBTOTAL(9,G456:G486)</f>
        <v>-2256949.8699700003</v>
      </c>
    </row>
    <row r="488" spans="2:7" ht="27" customHeight="1" x14ac:dyDescent="0.25">
      <c r="B488" s="1"/>
      <c r="C488" s="4"/>
      <c r="D488" s="9" t="s">
        <v>406</v>
      </c>
      <c r="E488" s="1"/>
      <c r="F488" s="1"/>
      <c r="G488" s="1"/>
    </row>
    <row r="489" spans="2:7" ht="14.25" customHeight="1" x14ac:dyDescent="0.2">
      <c r="B489" s="10">
        <v>4510</v>
      </c>
      <c r="C489" s="4"/>
      <c r="D489" s="11" t="s">
        <v>407</v>
      </c>
      <c r="E489" s="1"/>
      <c r="F489" s="1"/>
      <c r="G489" s="1"/>
    </row>
    <row r="490" spans="2:7" x14ac:dyDescent="0.2">
      <c r="C490" s="4">
        <v>2</v>
      </c>
      <c r="D490" s="5" t="s">
        <v>24</v>
      </c>
      <c r="E490" s="12">
        <v>47010</v>
      </c>
      <c r="F490" s="12">
        <v>41309.034480000002</v>
      </c>
      <c r="G490" s="12">
        <v>-5700.9655199999997</v>
      </c>
    </row>
    <row r="491" spans="2:7" x14ac:dyDescent="0.2">
      <c r="C491" s="4">
        <v>3</v>
      </c>
      <c r="D491" s="5" t="s">
        <v>408</v>
      </c>
      <c r="E491" s="12">
        <v>43137</v>
      </c>
      <c r="F491" s="12">
        <v>31460.113249999999</v>
      </c>
      <c r="G491" s="12">
        <v>-11676.88675</v>
      </c>
    </row>
    <row r="492" spans="2:7" ht="15" customHeight="1" x14ac:dyDescent="0.2">
      <c r="C492" s="13" t="s">
        <v>10</v>
      </c>
      <c r="D492" s="14" t="s">
        <v>409</v>
      </c>
      <c r="E492" s="15">
        <f>SUBTOTAL(9,E490:E491)</f>
        <v>90147</v>
      </c>
      <c r="F492" s="15">
        <f>SUBTOTAL(9,F490:F491)</f>
        <v>72769.147729999997</v>
      </c>
      <c r="G492" s="15">
        <f>SUBTOTAL(9,G490:G491)</f>
        <v>-17377.852269999999</v>
      </c>
    </row>
    <row r="493" spans="2:7" ht="14.25" customHeight="1" x14ac:dyDescent="0.2">
      <c r="B493" s="10">
        <v>4515</v>
      </c>
      <c r="C493" s="4"/>
      <c r="D493" s="11" t="s">
        <v>410</v>
      </c>
      <c r="E493" s="1"/>
      <c r="F493" s="1"/>
      <c r="G493" s="1"/>
    </row>
    <row r="494" spans="2:7" x14ac:dyDescent="0.2">
      <c r="C494" s="4">
        <v>1</v>
      </c>
      <c r="D494" s="5" t="s">
        <v>24</v>
      </c>
      <c r="E494" s="12">
        <v>622</v>
      </c>
      <c r="F494" s="12">
        <v>2651.9992099999999</v>
      </c>
      <c r="G494" s="12">
        <v>2029.9992099999999</v>
      </c>
    </row>
    <row r="495" spans="2:7" x14ac:dyDescent="0.2">
      <c r="C495" s="4">
        <v>2</v>
      </c>
      <c r="D495" s="5" t="s">
        <v>408</v>
      </c>
      <c r="E495" s="12">
        <v>35844</v>
      </c>
      <c r="F495" s="12">
        <v>9162.4996100000008</v>
      </c>
      <c r="G495" s="12">
        <v>-26681.500390000001</v>
      </c>
    </row>
    <row r="496" spans="2:7" ht="15" customHeight="1" x14ac:dyDescent="0.2">
      <c r="C496" s="13" t="s">
        <v>10</v>
      </c>
      <c r="D496" s="14" t="s">
        <v>411</v>
      </c>
      <c r="E496" s="15">
        <f>SUBTOTAL(9,E494:E495)</f>
        <v>36466</v>
      </c>
      <c r="F496" s="15">
        <f>SUBTOTAL(9,F494:F495)</f>
        <v>11814.498820000001</v>
      </c>
      <c r="G496" s="15">
        <f>SUBTOTAL(9,G494:G495)</f>
        <v>-24651.501179999999</v>
      </c>
    </row>
    <row r="497" spans="2:7" ht="14.25" customHeight="1" x14ac:dyDescent="0.2">
      <c r="B497" s="10">
        <v>4520</v>
      </c>
      <c r="C497" s="4"/>
      <c r="D497" s="11" t="s">
        <v>412</v>
      </c>
      <c r="E497" s="1"/>
      <c r="F497" s="1"/>
      <c r="G497" s="1"/>
    </row>
    <row r="498" spans="2:7" x14ac:dyDescent="0.2">
      <c r="C498" s="4">
        <v>1</v>
      </c>
      <c r="D498" s="5" t="s">
        <v>42</v>
      </c>
      <c r="E498" s="12">
        <v>95759</v>
      </c>
      <c r="F498" s="12">
        <v>25131.10411</v>
      </c>
      <c r="G498" s="12">
        <v>-70627.89589</v>
      </c>
    </row>
    <row r="499" spans="2:7" x14ac:dyDescent="0.2">
      <c r="C499" s="4">
        <v>2</v>
      </c>
      <c r="D499" s="5" t="s">
        <v>24</v>
      </c>
      <c r="E499" s="12">
        <v>0</v>
      </c>
      <c r="F499" s="12">
        <v>166.71</v>
      </c>
      <c r="G499" s="12">
        <v>166.71</v>
      </c>
    </row>
    <row r="500" spans="2:7" ht="15" customHeight="1" x14ac:dyDescent="0.2">
      <c r="C500" s="13" t="s">
        <v>10</v>
      </c>
      <c r="D500" s="14" t="s">
        <v>413</v>
      </c>
      <c r="E500" s="15">
        <f>SUBTOTAL(9,E498:E499)</f>
        <v>95759</v>
      </c>
      <c r="F500" s="15">
        <f>SUBTOTAL(9,F498:F499)</f>
        <v>25297.814109999999</v>
      </c>
      <c r="G500" s="15">
        <f>SUBTOTAL(9,G498:G499)</f>
        <v>-70461.185889999993</v>
      </c>
    </row>
    <row r="501" spans="2:7" ht="14.25" customHeight="1" x14ac:dyDescent="0.2">
      <c r="B501" s="10">
        <v>4531</v>
      </c>
      <c r="C501" s="4"/>
      <c r="D501" s="11" t="s">
        <v>414</v>
      </c>
      <c r="E501" s="1"/>
      <c r="F501" s="1"/>
      <c r="G501" s="1"/>
    </row>
    <row r="502" spans="2:7" x14ac:dyDescent="0.2">
      <c r="C502" s="4">
        <v>1</v>
      </c>
      <c r="D502" s="5" t="s">
        <v>72</v>
      </c>
      <c r="E502" s="12">
        <v>0</v>
      </c>
      <c r="F502" s="12">
        <v>65.695999999999998</v>
      </c>
      <c r="G502" s="12">
        <v>65.695999999999998</v>
      </c>
    </row>
    <row r="503" spans="2:7" ht="15" customHeight="1" x14ac:dyDescent="0.2">
      <c r="C503" s="13" t="s">
        <v>10</v>
      </c>
      <c r="D503" s="14" t="s">
        <v>415</v>
      </c>
      <c r="E503" s="15">
        <f>SUBTOTAL(9,E502:E502)</f>
        <v>0</v>
      </c>
      <c r="F503" s="15">
        <f>SUBTOTAL(9,F502:F502)</f>
        <v>65.695999999999998</v>
      </c>
      <c r="G503" s="15">
        <f>SUBTOTAL(9,G502:G502)</f>
        <v>65.695999999999998</v>
      </c>
    </row>
    <row r="504" spans="2:7" ht="14.25" customHeight="1" x14ac:dyDescent="0.2">
      <c r="B504" s="10">
        <v>4533</v>
      </c>
      <c r="C504" s="4"/>
      <c r="D504" s="11" t="s">
        <v>416</v>
      </c>
      <c r="E504" s="1"/>
      <c r="F504" s="1"/>
      <c r="G504" s="1"/>
    </row>
    <row r="505" spans="2:7" x14ac:dyDescent="0.2">
      <c r="C505" s="4">
        <v>2</v>
      </c>
      <c r="D505" s="5" t="s">
        <v>24</v>
      </c>
      <c r="E505" s="12">
        <v>5771</v>
      </c>
      <c r="F505" s="12">
        <v>1563.78</v>
      </c>
      <c r="G505" s="12">
        <v>-4207.22</v>
      </c>
    </row>
    <row r="506" spans="2:7" ht="15" customHeight="1" x14ac:dyDescent="0.2">
      <c r="C506" s="13" t="s">
        <v>10</v>
      </c>
      <c r="D506" s="14" t="s">
        <v>417</v>
      </c>
      <c r="E506" s="15">
        <f>SUBTOTAL(9,E505:E505)</f>
        <v>5771</v>
      </c>
      <c r="F506" s="15">
        <f>SUBTOTAL(9,F505:F505)</f>
        <v>1563.78</v>
      </c>
      <c r="G506" s="15">
        <f>SUBTOTAL(9,G505:G505)</f>
        <v>-4207.22</v>
      </c>
    </row>
    <row r="507" spans="2:7" ht="14.25" customHeight="1" x14ac:dyDescent="0.2">
      <c r="B507" s="10">
        <v>4540</v>
      </c>
      <c r="C507" s="4"/>
      <c r="D507" s="11" t="s">
        <v>418</v>
      </c>
      <c r="E507" s="1"/>
      <c r="F507" s="1"/>
      <c r="G507" s="1"/>
    </row>
    <row r="508" spans="2:7" x14ac:dyDescent="0.2">
      <c r="C508" s="4">
        <v>3</v>
      </c>
      <c r="D508" s="5" t="s">
        <v>24</v>
      </c>
      <c r="E508" s="12">
        <v>2457</v>
      </c>
      <c r="F508" s="12">
        <v>6980.8549300000004</v>
      </c>
      <c r="G508" s="12">
        <v>4523.8549300000004</v>
      </c>
    </row>
    <row r="509" spans="2:7" x14ac:dyDescent="0.2">
      <c r="C509" s="4">
        <v>5</v>
      </c>
      <c r="D509" s="5" t="s">
        <v>419</v>
      </c>
      <c r="E509" s="12">
        <v>224000</v>
      </c>
      <c r="F509" s="12">
        <v>19967.809280000001</v>
      </c>
      <c r="G509" s="12">
        <v>-204032.19072000001</v>
      </c>
    </row>
    <row r="510" spans="2:7" x14ac:dyDescent="0.2">
      <c r="C510" s="4">
        <v>7</v>
      </c>
      <c r="D510" s="5" t="s">
        <v>420</v>
      </c>
      <c r="E510" s="12">
        <v>166000</v>
      </c>
      <c r="F510" s="12">
        <v>11561.81098</v>
      </c>
      <c r="G510" s="12">
        <v>-154438.18901999999</v>
      </c>
    </row>
    <row r="511" spans="2:7" ht="15" customHeight="1" x14ac:dyDescent="0.2">
      <c r="C511" s="13" t="s">
        <v>10</v>
      </c>
      <c r="D511" s="14" t="s">
        <v>421</v>
      </c>
      <c r="E511" s="15">
        <f>SUBTOTAL(9,E508:E510)</f>
        <v>392457</v>
      </c>
      <c r="F511" s="15">
        <f>SUBTOTAL(9,F508:F510)</f>
        <v>38510.475190000005</v>
      </c>
      <c r="G511" s="15">
        <f>SUBTOTAL(9,G508:G510)</f>
        <v>-353946.52480999997</v>
      </c>
    </row>
    <row r="512" spans="2:7" ht="14.25" customHeight="1" x14ac:dyDescent="0.2">
      <c r="B512" s="10">
        <v>4542</v>
      </c>
      <c r="C512" s="4"/>
      <c r="D512" s="11" t="s">
        <v>422</v>
      </c>
      <c r="E512" s="1"/>
      <c r="F512" s="1"/>
      <c r="G512" s="1"/>
    </row>
    <row r="513" spans="2:7" x14ac:dyDescent="0.2">
      <c r="C513" s="4">
        <v>1</v>
      </c>
      <c r="D513" s="5" t="s">
        <v>357</v>
      </c>
      <c r="E513" s="12">
        <v>3529</v>
      </c>
      <c r="F513" s="12">
        <v>0</v>
      </c>
      <c r="G513" s="12">
        <v>-3529</v>
      </c>
    </row>
    <row r="514" spans="2:7" ht="15" customHeight="1" x14ac:dyDescent="0.2">
      <c r="C514" s="13" t="s">
        <v>10</v>
      </c>
      <c r="D514" s="14" t="s">
        <v>423</v>
      </c>
      <c r="E514" s="15">
        <f>SUBTOTAL(9,E513:E513)</f>
        <v>3529</v>
      </c>
      <c r="F514" s="15">
        <f>SUBTOTAL(9,F513:F513)</f>
        <v>0</v>
      </c>
      <c r="G514" s="15">
        <f>SUBTOTAL(9,G513:G513)</f>
        <v>-3529</v>
      </c>
    </row>
    <row r="515" spans="2:7" ht="14.25" customHeight="1" x14ac:dyDescent="0.2">
      <c r="B515" s="10">
        <v>4543</v>
      </c>
      <c r="C515" s="4"/>
      <c r="D515" s="11" t="s">
        <v>424</v>
      </c>
      <c r="E515" s="1"/>
      <c r="F515" s="1"/>
      <c r="G515" s="1"/>
    </row>
    <row r="516" spans="2:7" x14ac:dyDescent="0.2">
      <c r="C516" s="4">
        <v>1</v>
      </c>
      <c r="D516" s="5" t="s">
        <v>364</v>
      </c>
      <c r="E516" s="12">
        <v>346</v>
      </c>
      <c r="F516" s="12">
        <v>130.40989999999999</v>
      </c>
      <c r="G516" s="12">
        <v>-215.59010000000001</v>
      </c>
    </row>
    <row r="517" spans="2:7" x14ac:dyDescent="0.2">
      <c r="C517" s="4">
        <v>70</v>
      </c>
      <c r="D517" s="5" t="s">
        <v>425</v>
      </c>
      <c r="E517" s="12">
        <v>583600</v>
      </c>
      <c r="F517" s="12">
        <v>583647.47600000002</v>
      </c>
      <c r="G517" s="12">
        <v>47.475999999999999</v>
      </c>
    </row>
    <row r="518" spans="2:7" ht="15" customHeight="1" x14ac:dyDescent="0.2">
      <c r="C518" s="13" t="s">
        <v>10</v>
      </c>
      <c r="D518" s="14" t="s">
        <v>426</v>
      </c>
      <c r="E518" s="15">
        <f>SUBTOTAL(9,E516:E517)</f>
        <v>583946</v>
      </c>
      <c r="F518" s="15">
        <f>SUBTOTAL(9,F516:F517)</f>
        <v>583777.88589999999</v>
      </c>
      <c r="G518" s="15">
        <f>SUBTOTAL(9,G516:G517)</f>
        <v>-168.11410000000001</v>
      </c>
    </row>
    <row r="519" spans="2:7" ht="14.25" customHeight="1" x14ac:dyDescent="0.2">
      <c r="B519" s="10">
        <v>4550</v>
      </c>
      <c r="C519" s="4"/>
      <c r="D519" s="11" t="s">
        <v>427</v>
      </c>
      <c r="E519" s="1"/>
      <c r="F519" s="1"/>
      <c r="G519" s="1"/>
    </row>
    <row r="520" spans="2:7" x14ac:dyDescent="0.2">
      <c r="C520" s="4">
        <v>85</v>
      </c>
      <c r="D520" s="5" t="s">
        <v>240</v>
      </c>
      <c r="E520" s="12">
        <v>0</v>
      </c>
      <c r="F520" s="12">
        <v>67043.315050000005</v>
      </c>
      <c r="G520" s="12">
        <v>67043.315050000005</v>
      </c>
    </row>
    <row r="521" spans="2:7" ht="15" customHeight="1" x14ac:dyDescent="0.2">
      <c r="C521" s="13" t="s">
        <v>10</v>
      </c>
      <c r="D521" s="14" t="s">
        <v>428</v>
      </c>
      <c r="E521" s="15">
        <f>SUBTOTAL(9,E520:E520)</f>
        <v>0</v>
      </c>
      <c r="F521" s="15">
        <f>SUBTOTAL(9,F520:F520)</f>
        <v>67043.315050000005</v>
      </c>
      <c r="G521" s="15">
        <f>SUBTOTAL(9,G520:G520)</f>
        <v>67043.315050000005</v>
      </c>
    </row>
    <row r="522" spans="2:7" ht="14.25" customHeight="1" x14ac:dyDescent="0.2">
      <c r="B522" s="10">
        <v>4565</v>
      </c>
      <c r="C522" s="4"/>
      <c r="D522" s="11" t="s">
        <v>429</v>
      </c>
      <c r="E522" s="1"/>
      <c r="F522" s="1"/>
      <c r="G522" s="1"/>
    </row>
    <row r="523" spans="2:7" x14ac:dyDescent="0.2">
      <c r="C523" s="4">
        <v>1</v>
      </c>
      <c r="D523" s="5" t="s">
        <v>430</v>
      </c>
      <c r="E523" s="12">
        <v>45000</v>
      </c>
      <c r="F523" s="12">
        <v>16823.421439999998</v>
      </c>
      <c r="G523" s="12">
        <v>-28176.578560000002</v>
      </c>
    </row>
    <row r="524" spans="2:7" x14ac:dyDescent="0.2">
      <c r="C524" s="4">
        <v>90</v>
      </c>
      <c r="D524" s="5" t="s">
        <v>431</v>
      </c>
      <c r="E524" s="12">
        <v>17200000</v>
      </c>
      <c r="F524" s="12">
        <v>5119212.8294700002</v>
      </c>
      <c r="G524" s="12">
        <v>-12080787.170530001</v>
      </c>
    </row>
    <row r="525" spans="2:7" ht="15" customHeight="1" x14ac:dyDescent="0.2">
      <c r="C525" s="13" t="s">
        <v>10</v>
      </c>
      <c r="D525" s="14" t="s">
        <v>432</v>
      </c>
      <c r="E525" s="15">
        <f>SUBTOTAL(9,E523:E524)</f>
        <v>17245000</v>
      </c>
      <c r="F525" s="15">
        <f>SUBTOTAL(9,F523:F524)</f>
        <v>5136036.2509099999</v>
      </c>
      <c r="G525" s="15">
        <f>SUBTOTAL(9,G523:G524)</f>
        <v>-12108963.749090001</v>
      </c>
    </row>
    <row r="526" spans="2:7" ht="14.25" customHeight="1" x14ac:dyDescent="0.2">
      <c r="B526" s="10">
        <v>4566</v>
      </c>
      <c r="C526" s="4"/>
      <c r="D526" s="11" t="s">
        <v>433</v>
      </c>
      <c r="E526" s="1"/>
      <c r="F526" s="1"/>
      <c r="G526" s="1"/>
    </row>
    <row r="527" spans="2:7" x14ac:dyDescent="0.2">
      <c r="C527" s="4">
        <v>1</v>
      </c>
      <c r="D527" s="5" t="s">
        <v>434</v>
      </c>
      <c r="E527" s="12">
        <v>97000</v>
      </c>
      <c r="F527" s="12">
        <v>0.187</v>
      </c>
      <c r="G527" s="12">
        <v>-96999.812999999995</v>
      </c>
    </row>
    <row r="528" spans="2:7" ht="15" customHeight="1" x14ac:dyDescent="0.2">
      <c r="C528" s="13" t="s">
        <v>10</v>
      </c>
      <c r="D528" s="14" t="s">
        <v>435</v>
      </c>
      <c r="E528" s="15">
        <f>SUBTOTAL(9,E527:E527)</f>
        <v>97000</v>
      </c>
      <c r="F528" s="15">
        <f>SUBTOTAL(9,F527:F527)</f>
        <v>0.187</v>
      </c>
      <c r="G528" s="15">
        <f>SUBTOTAL(9,G527:G527)</f>
        <v>-96999.812999999995</v>
      </c>
    </row>
    <row r="529" spans="2:7" ht="14.25" customHeight="1" x14ac:dyDescent="0.2">
      <c r="B529" s="10">
        <v>4567</v>
      </c>
      <c r="C529" s="4"/>
      <c r="D529" s="11" t="s">
        <v>436</v>
      </c>
      <c r="E529" s="1"/>
      <c r="F529" s="1"/>
      <c r="G529" s="1"/>
    </row>
    <row r="530" spans="2:7" x14ac:dyDescent="0.2">
      <c r="C530" s="4">
        <v>1</v>
      </c>
      <c r="D530" s="5" t="s">
        <v>434</v>
      </c>
      <c r="E530" s="12">
        <v>149000</v>
      </c>
      <c r="F530" s="12">
        <v>-10.509</v>
      </c>
      <c r="G530" s="12">
        <v>-149010.50899999999</v>
      </c>
    </row>
    <row r="531" spans="2:7" ht="15" customHeight="1" x14ac:dyDescent="0.2">
      <c r="C531" s="13" t="s">
        <v>10</v>
      </c>
      <c r="D531" s="14" t="s">
        <v>437</v>
      </c>
      <c r="E531" s="15">
        <f>SUBTOTAL(9,E530:E530)</f>
        <v>149000</v>
      </c>
      <c r="F531" s="15">
        <f>SUBTOTAL(9,F530:F530)</f>
        <v>-10.509</v>
      </c>
      <c r="G531" s="15">
        <f>SUBTOTAL(9,G530:G530)</f>
        <v>-149010.50899999999</v>
      </c>
    </row>
    <row r="532" spans="2:7" ht="15" customHeight="1" x14ac:dyDescent="0.2">
      <c r="B532" s="4"/>
      <c r="C532" s="16"/>
      <c r="D532" s="14" t="s">
        <v>438</v>
      </c>
      <c r="E532" s="17">
        <f>SUBTOTAL(9,E489:E531)</f>
        <v>18699075</v>
      </c>
      <c r="F532" s="17">
        <f>SUBTOTAL(9,F489:F531)</f>
        <v>5936868.5417100005</v>
      </c>
      <c r="G532" s="17">
        <f>SUBTOTAL(9,G489:G531)</f>
        <v>-12762206.45829</v>
      </c>
    </row>
    <row r="533" spans="2:7" ht="27" customHeight="1" x14ac:dyDescent="0.25">
      <c r="B533" s="1"/>
      <c r="C533" s="4"/>
      <c r="D533" s="9" t="s">
        <v>439</v>
      </c>
      <c r="E533" s="1"/>
      <c r="F533" s="1"/>
      <c r="G533" s="1"/>
    </row>
    <row r="534" spans="2:7" ht="14.25" customHeight="1" x14ac:dyDescent="0.2">
      <c r="B534" s="10">
        <v>4600</v>
      </c>
      <c r="C534" s="4"/>
      <c r="D534" s="11" t="s">
        <v>440</v>
      </c>
      <c r="E534" s="1"/>
      <c r="F534" s="1"/>
      <c r="G534" s="1"/>
    </row>
    <row r="535" spans="2:7" x14ac:dyDescent="0.2">
      <c r="C535" s="4">
        <v>2</v>
      </c>
      <c r="D535" s="5" t="s">
        <v>108</v>
      </c>
      <c r="E535" s="12">
        <v>50</v>
      </c>
      <c r="F535" s="12">
        <v>62.183889999999998</v>
      </c>
      <c r="G535" s="12">
        <v>12.18389</v>
      </c>
    </row>
    <row r="536" spans="2:7" ht="15" customHeight="1" x14ac:dyDescent="0.2">
      <c r="C536" s="13" t="s">
        <v>10</v>
      </c>
      <c r="D536" s="14" t="s">
        <v>441</v>
      </c>
      <c r="E536" s="15">
        <f>SUBTOTAL(9,E535:E535)</f>
        <v>50</v>
      </c>
      <c r="F536" s="15">
        <f>SUBTOTAL(9,F535:F535)</f>
        <v>62.183889999999998</v>
      </c>
      <c r="G536" s="15">
        <f>SUBTOTAL(9,G535:G535)</f>
        <v>12.18389</v>
      </c>
    </row>
    <row r="537" spans="2:7" ht="14.25" customHeight="1" x14ac:dyDescent="0.2">
      <c r="B537" s="10">
        <v>4602</v>
      </c>
      <c r="C537" s="4"/>
      <c r="D537" s="11" t="s">
        <v>442</v>
      </c>
      <c r="E537" s="1"/>
      <c r="F537" s="1"/>
      <c r="G537" s="1"/>
    </row>
    <row r="538" spans="2:7" x14ac:dyDescent="0.2">
      <c r="C538" s="4">
        <v>3</v>
      </c>
      <c r="D538" s="5" t="s">
        <v>311</v>
      </c>
      <c r="E538" s="12">
        <v>22500</v>
      </c>
      <c r="F538" s="12">
        <v>8082.57</v>
      </c>
      <c r="G538" s="12">
        <v>-14417.43</v>
      </c>
    </row>
    <row r="539" spans="2:7" x14ac:dyDescent="0.2">
      <c r="C539" s="4">
        <v>86</v>
      </c>
      <c r="D539" s="5" t="s">
        <v>443</v>
      </c>
      <c r="E539" s="12">
        <v>500</v>
      </c>
      <c r="F539" s="12">
        <v>3415.1460000000002</v>
      </c>
      <c r="G539" s="12">
        <v>2915.1460000000002</v>
      </c>
    </row>
    <row r="540" spans="2:7" ht="15" customHeight="1" x14ac:dyDescent="0.2">
      <c r="C540" s="13" t="s">
        <v>10</v>
      </c>
      <c r="D540" s="14" t="s">
        <v>444</v>
      </c>
      <c r="E540" s="15">
        <f>SUBTOTAL(9,E538:E539)</f>
        <v>23000</v>
      </c>
      <c r="F540" s="15">
        <f>SUBTOTAL(9,F538:F539)</f>
        <v>11497.716</v>
      </c>
      <c r="G540" s="15">
        <f>SUBTOTAL(9,G538:G539)</f>
        <v>-11502.284</v>
      </c>
    </row>
    <row r="541" spans="2:7" ht="14.25" customHeight="1" x14ac:dyDescent="0.2">
      <c r="B541" s="10">
        <v>4605</v>
      </c>
      <c r="C541" s="4"/>
      <c r="D541" s="11" t="s">
        <v>445</v>
      </c>
      <c r="E541" s="1"/>
      <c r="F541" s="1"/>
      <c r="G541" s="1"/>
    </row>
    <row r="542" spans="2:7" x14ac:dyDescent="0.2">
      <c r="C542" s="4">
        <v>1</v>
      </c>
      <c r="D542" s="5" t="s">
        <v>446</v>
      </c>
      <c r="E542" s="12">
        <v>289729</v>
      </c>
      <c r="F542" s="12">
        <v>111757.18622</v>
      </c>
      <c r="G542" s="12">
        <v>-177971.81378</v>
      </c>
    </row>
    <row r="543" spans="2:7" x14ac:dyDescent="0.2">
      <c r="C543" s="4">
        <v>2</v>
      </c>
      <c r="D543" s="5" t="s">
        <v>447</v>
      </c>
      <c r="E543" s="12">
        <v>20803</v>
      </c>
      <c r="F543" s="12">
        <v>0</v>
      </c>
      <c r="G543" s="12">
        <v>-20803</v>
      </c>
    </row>
    <row r="544" spans="2:7" ht="15" customHeight="1" x14ac:dyDescent="0.2">
      <c r="C544" s="13" t="s">
        <v>10</v>
      </c>
      <c r="D544" s="14" t="s">
        <v>448</v>
      </c>
      <c r="E544" s="15">
        <f>SUBTOTAL(9,E542:E543)</f>
        <v>310532</v>
      </c>
      <c r="F544" s="15">
        <f>SUBTOTAL(9,F542:F543)</f>
        <v>111757.18622</v>
      </c>
      <c r="G544" s="15">
        <f>SUBTOTAL(9,G542:G543)</f>
        <v>-198774.81378</v>
      </c>
    </row>
    <row r="545" spans="2:7" ht="14.25" customHeight="1" x14ac:dyDescent="0.2">
      <c r="B545" s="10">
        <v>4610</v>
      </c>
      <c r="C545" s="4"/>
      <c r="D545" s="11" t="s">
        <v>449</v>
      </c>
      <c r="E545" s="1"/>
      <c r="F545" s="1"/>
      <c r="G545" s="1"/>
    </row>
    <row r="546" spans="2:7" x14ac:dyDescent="0.2">
      <c r="C546" s="4">
        <v>1</v>
      </c>
      <c r="D546" s="5" t="s">
        <v>450</v>
      </c>
      <c r="E546" s="12">
        <v>7200</v>
      </c>
      <c r="F546" s="12">
        <v>2111.0025000000001</v>
      </c>
      <c r="G546" s="12">
        <v>-5088.9975000000004</v>
      </c>
    </row>
    <row r="547" spans="2:7" x14ac:dyDescent="0.2">
      <c r="C547" s="4">
        <v>2</v>
      </c>
      <c r="D547" s="5" t="s">
        <v>113</v>
      </c>
      <c r="E547" s="12">
        <v>3500</v>
      </c>
      <c r="F547" s="12">
        <v>1229.0573999999999</v>
      </c>
      <c r="G547" s="12">
        <v>-2270.9425999999999</v>
      </c>
    </row>
    <row r="548" spans="2:7" x14ac:dyDescent="0.2">
      <c r="C548" s="4">
        <v>4</v>
      </c>
      <c r="D548" s="5" t="s">
        <v>108</v>
      </c>
      <c r="E548" s="12">
        <v>750</v>
      </c>
      <c r="F548" s="12">
        <v>298.73358999999999</v>
      </c>
      <c r="G548" s="12">
        <v>-451.26641000000001</v>
      </c>
    </row>
    <row r="549" spans="2:7" x14ac:dyDescent="0.2">
      <c r="C549" s="4">
        <v>5</v>
      </c>
      <c r="D549" s="5" t="s">
        <v>451</v>
      </c>
      <c r="E549" s="12">
        <v>32279</v>
      </c>
      <c r="F549" s="12">
        <v>0</v>
      </c>
      <c r="G549" s="12">
        <v>-32279</v>
      </c>
    </row>
    <row r="550" spans="2:7" x14ac:dyDescent="0.2">
      <c r="C550" s="4">
        <v>85</v>
      </c>
      <c r="D550" s="5" t="s">
        <v>452</v>
      </c>
      <c r="E550" s="12">
        <v>13000</v>
      </c>
      <c r="F550" s="12">
        <v>3663.23738</v>
      </c>
      <c r="G550" s="12">
        <v>-9336.7626199999995</v>
      </c>
    </row>
    <row r="551" spans="2:7" ht="15" customHeight="1" x14ac:dyDescent="0.2">
      <c r="C551" s="13" t="s">
        <v>10</v>
      </c>
      <c r="D551" s="14" t="s">
        <v>453</v>
      </c>
      <c r="E551" s="15">
        <f>SUBTOTAL(9,E546:E550)</f>
        <v>56729</v>
      </c>
      <c r="F551" s="15">
        <f>SUBTOTAL(9,F546:F550)</f>
        <v>7302.0308700000005</v>
      </c>
      <c r="G551" s="15">
        <f>SUBTOTAL(9,G546:G550)</f>
        <v>-49426.969130000005</v>
      </c>
    </row>
    <row r="552" spans="2:7" ht="14.25" customHeight="1" x14ac:dyDescent="0.2">
      <c r="B552" s="10">
        <v>4618</v>
      </c>
      <c r="C552" s="4"/>
      <c r="D552" s="11" t="s">
        <v>454</v>
      </c>
      <c r="E552" s="1"/>
      <c r="F552" s="1"/>
      <c r="G552" s="1"/>
    </row>
    <row r="553" spans="2:7" x14ac:dyDescent="0.2">
      <c r="C553" s="4">
        <v>1</v>
      </c>
      <c r="D553" s="5" t="s">
        <v>455</v>
      </c>
      <c r="E553" s="12">
        <v>23500</v>
      </c>
      <c r="F553" s="12">
        <v>6793.0243300000002</v>
      </c>
      <c r="G553" s="12">
        <v>-16706.97567</v>
      </c>
    </row>
    <row r="554" spans="2:7" x14ac:dyDescent="0.2">
      <c r="C554" s="4">
        <v>3</v>
      </c>
      <c r="D554" s="5" t="s">
        <v>113</v>
      </c>
      <c r="E554" s="12">
        <v>7298</v>
      </c>
      <c r="F554" s="12">
        <v>4694.22685</v>
      </c>
      <c r="G554" s="12">
        <v>-2603.77315</v>
      </c>
    </row>
    <row r="555" spans="2:7" x14ac:dyDescent="0.2">
      <c r="C555" s="4">
        <v>5</v>
      </c>
      <c r="D555" s="5" t="s">
        <v>456</v>
      </c>
      <c r="E555" s="12">
        <v>55000</v>
      </c>
      <c r="F555" s="12">
        <v>17714.53</v>
      </c>
      <c r="G555" s="12">
        <v>-37285.47</v>
      </c>
    </row>
    <row r="556" spans="2:7" x14ac:dyDescent="0.2">
      <c r="C556" s="4">
        <v>7</v>
      </c>
      <c r="D556" s="5" t="s">
        <v>457</v>
      </c>
      <c r="E556" s="12">
        <v>5000</v>
      </c>
      <c r="F556" s="12">
        <v>2239.9059999999999</v>
      </c>
      <c r="G556" s="12">
        <v>-2760.0940000000001</v>
      </c>
    </row>
    <row r="557" spans="2:7" x14ac:dyDescent="0.2">
      <c r="C557" s="4">
        <v>11</v>
      </c>
      <c r="D557" s="5" t="s">
        <v>458</v>
      </c>
      <c r="E557" s="12">
        <v>2072</v>
      </c>
      <c r="F557" s="12">
        <v>688.77410999999995</v>
      </c>
      <c r="G557" s="12">
        <v>-1383.2258899999999</v>
      </c>
    </row>
    <row r="558" spans="2:7" x14ac:dyDescent="0.2">
      <c r="C558" s="4">
        <v>85</v>
      </c>
      <c r="D558" s="5" t="s">
        <v>459</v>
      </c>
      <c r="E558" s="12">
        <v>250000</v>
      </c>
      <c r="F558" s="12">
        <v>63331.199399999998</v>
      </c>
      <c r="G558" s="12">
        <v>-186668.80059999999</v>
      </c>
    </row>
    <row r="559" spans="2:7" x14ac:dyDescent="0.2">
      <c r="C559" s="4">
        <v>86</v>
      </c>
      <c r="D559" s="5" t="s">
        <v>460</v>
      </c>
      <c r="E559" s="12">
        <v>2038000</v>
      </c>
      <c r="F559" s="12">
        <v>629333.56376000005</v>
      </c>
      <c r="G559" s="12">
        <v>-1408666.43624</v>
      </c>
    </row>
    <row r="560" spans="2:7" x14ac:dyDescent="0.2">
      <c r="C560" s="4">
        <v>87</v>
      </c>
      <c r="D560" s="5" t="s">
        <v>461</v>
      </c>
      <c r="E560" s="12">
        <v>70000</v>
      </c>
      <c r="F560" s="12">
        <v>25988.717079999999</v>
      </c>
      <c r="G560" s="12">
        <v>-44011.282919999998</v>
      </c>
    </row>
    <row r="561" spans="2:7" x14ac:dyDescent="0.2">
      <c r="C561" s="4">
        <v>88</v>
      </c>
      <c r="D561" s="5" t="s">
        <v>462</v>
      </c>
      <c r="E561" s="12">
        <v>300000</v>
      </c>
      <c r="F561" s="12">
        <v>150119.87117999999</v>
      </c>
      <c r="G561" s="12">
        <v>-149880.12882000001</v>
      </c>
    </row>
    <row r="562" spans="2:7" x14ac:dyDescent="0.2">
      <c r="C562" s="4">
        <v>89</v>
      </c>
      <c r="D562" s="5" t="s">
        <v>240</v>
      </c>
      <c r="E562" s="12">
        <v>15000</v>
      </c>
      <c r="F562" s="12">
        <v>8866.4369000000006</v>
      </c>
      <c r="G562" s="12">
        <v>-6133.5631000000003</v>
      </c>
    </row>
    <row r="563" spans="2:7" ht="15" customHeight="1" x14ac:dyDescent="0.2">
      <c r="C563" s="13" t="s">
        <v>10</v>
      </c>
      <c r="D563" s="14" t="s">
        <v>463</v>
      </c>
      <c r="E563" s="15">
        <f>SUBTOTAL(9,E553:E562)</f>
        <v>2765870</v>
      </c>
      <c r="F563" s="15">
        <f>SUBTOTAL(9,F553:F562)</f>
        <v>909770.24961000006</v>
      </c>
      <c r="G563" s="15">
        <f>SUBTOTAL(9,G553:G562)</f>
        <v>-1856099.7503899997</v>
      </c>
    </row>
    <row r="564" spans="2:7" ht="14.25" customHeight="1" x14ac:dyDescent="0.2">
      <c r="B564" s="10">
        <v>4620</v>
      </c>
      <c r="C564" s="4"/>
      <c r="D564" s="11" t="s">
        <v>464</v>
      </c>
      <c r="E564" s="1"/>
      <c r="F564" s="1"/>
      <c r="G564" s="1"/>
    </row>
    <row r="565" spans="2:7" x14ac:dyDescent="0.2">
      <c r="C565" s="4">
        <v>2</v>
      </c>
      <c r="D565" s="5" t="s">
        <v>315</v>
      </c>
      <c r="E565" s="12">
        <v>255833</v>
      </c>
      <c r="F565" s="12">
        <v>24749.386429999999</v>
      </c>
      <c r="G565" s="12">
        <v>-231083.61356999999</v>
      </c>
    </row>
    <row r="566" spans="2:7" x14ac:dyDescent="0.2">
      <c r="C566" s="4">
        <v>85</v>
      </c>
      <c r="D566" s="5" t="s">
        <v>99</v>
      </c>
      <c r="E566" s="12">
        <v>10000</v>
      </c>
      <c r="F566" s="12">
        <v>4589.1506099999997</v>
      </c>
      <c r="G566" s="12">
        <v>-5410.8493900000003</v>
      </c>
    </row>
    <row r="567" spans="2:7" ht="15" customHeight="1" x14ac:dyDescent="0.2">
      <c r="C567" s="13" t="s">
        <v>10</v>
      </c>
      <c r="D567" s="14" t="s">
        <v>465</v>
      </c>
      <c r="E567" s="15">
        <f>SUBTOTAL(9,E565:E566)</f>
        <v>265833</v>
      </c>
      <c r="F567" s="15">
        <f>SUBTOTAL(9,F565:F566)</f>
        <v>29338.537039999999</v>
      </c>
      <c r="G567" s="15">
        <f>SUBTOTAL(9,G565:G566)</f>
        <v>-236494.46295999998</v>
      </c>
    </row>
    <row r="568" spans="2:7" ht="14.25" customHeight="1" x14ac:dyDescent="0.2">
      <c r="B568" s="10">
        <v>4634</v>
      </c>
      <c r="C568" s="4"/>
      <c r="D568" s="11" t="s">
        <v>466</v>
      </c>
      <c r="E568" s="1"/>
      <c r="F568" s="1"/>
      <c r="G568" s="1"/>
    </row>
    <row r="569" spans="2:7" x14ac:dyDescent="0.2">
      <c r="C569" s="4">
        <v>85</v>
      </c>
      <c r="D569" s="5" t="s">
        <v>467</v>
      </c>
      <c r="E569" s="12">
        <v>0</v>
      </c>
      <c r="F569" s="12">
        <v>142.33125999999999</v>
      </c>
      <c r="G569" s="12">
        <v>142.33125999999999</v>
      </c>
    </row>
    <row r="570" spans="2:7" ht="15" customHeight="1" x14ac:dyDescent="0.2">
      <c r="C570" s="13" t="s">
        <v>10</v>
      </c>
      <c r="D570" s="14" t="s">
        <v>468</v>
      </c>
      <c r="E570" s="15">
        <f>SUBTOTAL(9,E569:E569)</f>
        <v>0</v>
      </c>
      <c r="F570" s="15">
        <f>SUBTOTAL(9,F569:F569)</f>
        <v>142.33125999999999</v>
      </c>
      <c r="G570" s="15">
        <f>SUBTOTAL(9,G569:G569)</f>
        <v>142.33125999999999</v>
      </c>
    </row>
    <row r="571" spans="2:7" ht="15" customHeight="1" x14ac:dyDescent="0.2">
      <c r="B571" s="4"/>
      <c r="C571" s="16"/>
      <c r="D571" s="14" t="s">
        <v>469</v>
      </c>
      <c r="E571" s="17">
        <f>SUBTOTAL(9,E534:E570)</f>
        <v>3422014</v>
      </c>
      <c r="F571" s="17">
        <f>SUBTOTAL(9,F534:F570)</f>
        <v>1069870.2348899997</v>
      </c>
      <c r="G571" s="17">
        <f>SUBTOTAL(9,G534:G570)</f>
        <v>-2352143.76511</v>
      </c>
    </row>
    <row r="572" spans="2:7" ht="27" customHeight="1" x14ac:dyDescent="0.25">
      <c r="B572" s="1"/>
      <c r="C572" s="4"/>
      <c r="D572" s="9" t="s">
        <v>470</v>
      </c>
      <c r="E572" s="1"/>
      <c r="F572" s="1"/>
      <c r="G572" s="1"/>
    </row>
    <row r="573" spans="2:7" ht="14.25" customHeight="1" x14ac:dyDescent="0.2">
      <c r="B573" s="10">
        <v>4700</v>
      </c>
      <c r="C573" s="4"/>
      <c r="D573" s="11" t="s">
        <v>471</v>
      </c>
      <c r="E573" s="1"/>
      <c r="F573" s="1"/>
      <c r="G573" s="1"/>
    </row>
    <row r="574" spans="2:7" x14ac:dyDescent="0.2">
      <c r="C574" s="4">
        <v>1</v>
      </c>
      <c r="D574" s="5" t="s">
        <v>472</v>
      </c>
      <c r="E574" s="12">
        <v>15055</v>
      </c>
      <c r="F574" s="12">
        <v>949.74873000000002</v>
      </c>
      <c r="G574" s="12">
        <v>-14105.251270000001</v>
      </c>
    </row>
    <row r="575" spans="2:7" ht="15" customHeight="1" x14ac:dyDescent="0.2">
      <c r="C575" s="13" t="s">
        <v>10</v>
      </c>
      <c r="D575" s="14" t="s">
        <v>473</v>
      </c>
      <c r="E575" s="15">
        <f>SUBTOTAL(9,E574:E574)</f>
        <v>15055</v>
      </c>
      <c r="F575" s="15">
        <f>SUBTOTAL(9,F574:F574)</f>
        <v>949.74873000000002</v>
      </c>
      <c r="G575" s="15">
        <f>SUBTOTAL(9,G574:G574)</f>
        <v>-14105.251270000001</v>
      </c>
    </row>
    <row r="576" spans="2:7" ht="14.25" customHeight="1" x14ac:dyDescent="0.2">
      <c r="B576" s="10">
        <v>4710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1</v>
      </c>
      <c r="D577" s="5" t="s">
        <v>472</v>
      </c>
      <c r="E577" s="12">
        <v>7461795</v>
      </c>
      <c r="F577" s="12">
        <v>1923794.82146</v>
      </c>
      <c r="G577" s="12">
        <v>-5538000.1785399998</v>
      </c>
    </row>
    <row r="578" spans="2:7" x14ac:dyDescent="0.2">
      <c r="C578" s="4">
        <v>47</v>
      </c>
      <c r="D578" s="5" t="s">
        <v>475</v>
      </c>
      <c r="E578" s="12">
        <v>10250</v>
      </c>
      <c r="F578" s="12">
        <v>38551.362840000002</v>
      </c>
      <c r="G578" s="12">
        <v>28301.362840000002</v>
      </c>
    </row>
    <row r="579" spans="2:7" ht="15" customHeight="1" x14ac:dyDescent="0.2">
      <c r="C579" s="13" t="s">
        <v>10</v>
      </c>
      <c r="D579" s="14" t="s">
        <v>476</v>
      </c>
      <c r="E579" s="15">
        <f>SUBTOTAL(9,E577:E578)</f>
        <v>7472045</v>
      </c>
      <c r="F579" s="15">
        <f>SUBTOTAL(9,F577:F578)</f>
        <v>1962346.1843000001</v>
      </c>
      <c r="G579" s="15">
        <f>SUBTOTAL(9,G577:G578)</f>
        <v>-5509698.8157000002</v>
      </c>
    </row>
    <row r="580" spans="2:7" ht="14.25" customHeight="1" x14ac:dyDescent="0.2">
      <c r="B580" s="10">
        <v>4720</v>
      </c>
      <c r="C580" s="4"/>
      <c r="D580" s="11" t="s">
        <v>477</v>
      </c>
      <c r="E580" s="1"/>
      <c r="F580" s="1"/>
      <c r="G580" s="1"/>
    </row>
    <row r="581" spans="2:7" x14ac:dyDescent="0.2">
      <c r="C581" s="4">
        <v>1</v>
      </c>
      <c r="D581" s="5" t="s">
        <v>472</v>
      </c>
      <c r="E581" s="12">
        <v>724289</v>
      </c>
      <c r="F581" s="12">
        <v>440439.74398999999</v>
      </c>
      <c r="G581" s="12">
        <v>-283849.25601000001</v>
      </c>
    </row>
    <row r="582" spans="2:7" ht="15" customHeight="1" x14ac:dyDescent="0.2">
      <c r="C582" s="13" t="s">
        <v>10</v>
      </c>
      <c r="D582" s="14" t="s">
        <v>478</v>
      </c>
      <c r="E582" s="15">
        <f>SUBTOTAL(9,E581:E581)</f>
        <v>724289</v>
      </c>
      <c r="F582" s="15">
        <f>SUBTOTAL(9,F581:F581)</f>
        <v>440439.74398999999</v>
      </c>
      <c r="G582" s="15">
        <f>SUBTOTAL(9,G581:G581)</f>
        <v>-283849.25601000001</v>
      </c>
    </row>
    <row r="583" spans="2:7" ht="14.25" customHeight="1" x14ac:dyDescent="0.2">
      <c r="B583" s="10">
        <v>4730</v>
      </c>
      <c r="C583" s="4"/>
      <c r="D583" s="11" t="s">
        <v>479</v>
      </c>
      <c r="E583" s="1"/>
      <c r="F583" s="1"/>
      <c r="G583" s="1"/>
    </row>
    <row r="584" spans="2:7" x14ac:dyDescent="0.2">
      <c r="C584" s="4">
        <v>1</v>
      </c>
      <c r="D584" s="5" t="s">
        <v>472</v>
      </c>
      <c r="E584" s="12">
        <v>14433</v>
      </c>
      <c r="F584" s="12">
        <v>3939.2163099999998</v>
      </c>
      <c r="G584" s="12">
        <v>-10493.78369</v>
      </c>
    </row>
    <row r="585" spans="2:7" ht="15" customHeight="1" x14ac:dyDescent="0.2">
      <c r="C585" s="13" t="s">
        <v>10</v>
      </c>
      <c r="D585" s="14" t="s">
        <v>480</v>
      </c>
      <c r="E585" s="15">
        <f>SUBTOTAL(9,E584:E584)</f>
        <v>14433</v>
      </c>
      <c r="F585" s="15">
        <f>SUBTOTAL(9,F584:F584)</f>
        <v>3939.2163099999998</v>
      </c>
      <c r="G585" s="15">
        <f>SUBTOTAL(9,G584:G584)</f>
        <v>-10493.78369</v>
      </c>
    </row>
    <row r="586" spans="2:7" ht="14.25" customHeight="1" x14ac:dyDescent="0.2">
      <c r="B586" s="10">
        <v>4740</v>
      </c>
      <c r="C586" s="4"/>
      <c r="D586" s="11" t="s">
        <v>481</v>
      </c>
      <c r="E586" s="1"/>
      <c r="F586" s="1"/>
      <c r="G586" s="1"/>
    </row>
    <row r="587" spans="2:7" x14ac:dyDescent="0.2">
      <c r="C587" s="4">
        <v>1</v>
      </c>
      <c r="D587" s="5" t="s">
        <v>472</v>
      </c>
      <c r="E587" s="12">
        <v>250928</v>
      </c>
      <c r="F587" s="12">
        <v>15381.63802</v>
      </c>
      <c r="G587" s="12">
        <v>-235546.36197999999</v>
      </c>
    </row>
    <row r="588" spans="2:7" ht="15" customHeight="1" x14ac:dyDescent="0.2">
      <c r="C588" s="13" t="s">
        <v>10</v>
      </c>
      <c r="D588" s="14" t="s">
        <v>482</v>
      </c>
      <c r="E588" s="15">
        <f>SUBTOTAL(9,E587:E587)</f>
        <v>250928</v>
      </c>
      <c r="F588" s="15">
        <f>SUBTOTAL(9,F587:F587)</f>
        <v>15381.63802</v>
      </c>
      <c r="G588" s="15">
        <f>SUBTOTAL(9,G587:G587)</f>
        <v>-235546.36197999999</v>
      </c>
    </row>
    <row r="589" spans="2:7" ht="14.25" customHeight="1" x14ac:dyDescent="0.2">
      <c r="B589" s="10">
        <v>4760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</v>
      </c>
      <c r="D590" s="5" t="s">
        <v>472</v>
      </c>
      <c r="E590" s="12">
        <v>37632</v>
      </c>
      <c r="F590" s="12">
        <v>246037.46445</v>
      </c>
      <c r="G590" s="12">
        <v>208405.46445</v>
      </c>
    </row>
    <row r="591" spans="2:7" x14ac:dyDescent="0.2">
      <c r="C591" s="4">
        <v>45</v>
      </c>
      <c r="D591" s="5" t="s">
        <v>484</v>
      </c>
      <c r="E591" s="12">
        <v>4324844</v>
      </c>
      <c r="F591" s="12">
        <v>7438427.7417900003</v>
      </c>
      <c r="G591" s="12">
        <v>3113583.7417899999</v>
      </c>
    </row>
    <row r="592" spans="2:7" x14ac:dyDescent="0.2">
      <c r="C592" s="4">
        <v>48</v>
      </c>
      <c r="D592" s="5" t="s">
        <v>485</v>
      </c>
      <c r="E592" s="12">
        <v>650000</v>
      </c>
      <c r="F592" s="12">
        <v>114177.59785999999</v>
      </c>
      <c r="G592" s="12">
        <v>-535822.40214000002</v>
      </c>
    </row>
    <row r="593" spans="2:7" ht="15" customHeight="1" x14ac:dyDescent="0.2">
      <c r="C593" s="13" t="s">
        <v>10</v>
      </c>
      <c r="D593" s="14" t="s">
        <v>486</v>
      </c>
      <c r="E593" s="15">
        <f>SUBTOTAL(9,E590:E592)</f>
        <v>5012476</v>
      </c>
      <c r="F593" s="15">
        <f>SUBTOTAL(9,F590:F592)</f>
        <v>7798642.8041000003</v>
      </c>
      <c r="G593" s="15">
        <f>SUBTOTAL(9,G590:G592)</f>
        <v>2786166.8040999998</v>
      </c>
    </row>
    <row r="594" spans="2:7" ht="14.25" customHeight="1" x14ac:dyDescent="0.2">
      <c r="B594" s="10">
        <v>4791</v>
      </c>
      <c r="C594" s="4"/>
      <c r="D594" s="11" t="s">
        <v>144</v>
      </c>
      <c r="E594" s="1"/>
      <c r="F594" s="1"/>
      <c r="G594" s="1"/>
    </row>
    <row r="595" spans="2:7" x14ac:dyDescent="0.2">
      <c r="C595" s="4">
        <v>1</v>
      </c>
      <c r="D595" s="5" t="s">
        <v>472</v>
      </c>
      <c r="E595" s="12">
        <v>482425</v>
      </c>
      <c r="F595" s="12">
        <v>0</v>
      </c>
      <c r="G595" s="12">
        <v>-482425</v>
      </c>
    </row>
    <row r="596" spans="2:7" ht="15" customHeight="1" x14ac:dyDescent="0.2">
      <c r="C596" s="13" t="s">
        <v>10</v>
      </c>
      <c r="D596" s="14" t="s">
        <v>487</v>
      </c>
      <c r="E596" s="15">
        <f>SUBTOTAL(9,E595:E595)</f>
        <v>482425</v>
      </c>
      <c r="F596" s="15">
        <f>SUBTOTAL(9,F595:F595)</f>
        <v>0</v>
      </c>
      <c r="G596" s="15">
        <f>SUBTOTAL(9,G595:G595)</f>
        <v>-482425</v>
      </c>
    </row>
    <row r="597" spans="2:7" ht="14.25" customHeight="1" x14ac:dyDescent="0.2">
      <c r="B597" s="10">
        <v>4799</v>
      </c>
      <c r="C597" s="4"/>
      <c r="D597" s="11" t="s">
        <v>488</v>
      </c>
      <c r="E597" s="1"/>
      <c r="F597" s="1"/>
      <c r="G597" s="1"/>
    </row>
    <row r="598" spans="2:7" x14ac:dyDescent="0.2">
      <c r="C598" s="4">
        <v>86</v>
      </c>
      <c r="D598" s="5" t="s">
        <v>489</v>
      </c>
      <c r="E598" s="12">
        <v>500</v>
      </c>
      <c r="F598" s="12">
        <v>185.489</v>
      </c>
      <c r="G598" s="12">
        <v>-314.51100000000002</v>
      </c>
    </row>
    <row r="599" spans="2:7" ht="15" customHeight="1" x14ac:dyDescent="0.2">
      <c r="C599" s="13" t="s">
        <v>10</v>
      </c>
      <c r="D599" s="14" t="s">
        <v>490</v>
      </c>
      <c r="E599" s="15">
        <f>SUBTOTAL(9,E598:E598)</f>
        <v>500</v>
      </c>
      <c r="F599" s="15">
        <f>SUBTOTAL(9,F598:F598)</f>
        <v>185.489</v>
      </c>
      <c r="G599" s="15">
        <f>SUBTOTAL(9,G598:G598)</f>
        <v>-314.51100000000002</v>
      </c>
    </row>
    <row r="600" spans="2:7" ht="15" customHeight="1" x14ac:dyDescent="0.2">
      <c r="B600" s="4"/>
      <c r="C600" s="16"/>
      <c r="D600" s="14" t="s">
        <v>491</v>
      </c>
      <c r="E600" s="17">
        <f>SUBTOTAL(9,E573:E599)</f>
        <v>13972151</v>
      </c>
      <c r="F600" s="17">
        <f>SUBTOTAL(9,F573:F599)</f>
        <v>10221884.824449999</v>
      </c>
      <c r="G600" s="17">
        <f>SUBTOTAL(9,G573:G599)</f>
        <v>-3750266.1755499993</v>
      </c>
    </row>
    <row r="601" spans="2:7" ht="27" customHeight="1" x14ac:dyDescent="0.25">
      <c r="B601" s="1"/>
      <c r="C601" s="4"/>
      <c r="D601" s="9" t="s">
        <v>492</v>
      </c>
      <c r="E601" s="1"/>
      <c r="F601" s="1"/>
      <c r="G601" s="1"/>
    </row>
    <row r="602" spans="2:7" ht="14.25" customHeight="1" x14ac:dyDescent="0.2">
      <c r="B602" s="10">
        <v>4800</v>
      </c>
      <c r="C602" s="4"/>
      <c r="D602" s="11" t="s">
        <v>493</v>
      </c>
      <c r="E602" s="1"/>
      <c r="F602" s="1"/>
      <c r="G602" s="1"/>
    </row>
    <row r="603" spans="2:7" x14ac:dyDescent="0.2">
      <c r="C603" s="4">
        <v>70</v>
      </c>
      <c r="D603" s="5" t="s">
        <v>494</v>
      </c>
      <c r="E603" s="12">
        <v>2200</v>
      </c>
      <c r="F603" s="12">
        <v>0</v>
      </c>
      <c r="G603" s="12">
        <v>-2200</v>
      </c>
    </row>
    <row r="604" spans="2:7" ht="15" customHeight="1" x14ac:dyDescent="0.2">
      <c r="C604" s="13" t="s">
        <v>10</v>
      </c>
      <c r="D604" s="14" t="s">
        <v>495</v>
      </c>
      <c r="E604" s="15">
        <f>SUBTOTAL(9,E603:E603)</f>
        <v>2200</v>
      </c>
      <c r="F604" s="15">
        <f>SUBTOTAL(9,F603:F603)</f>
        <v>0</v>
      </c>
      <c r="G604" s="15">
        <f>SUBTOTAL(9,G603:G603)</f>
        <v>-2200</v>
      </c>
    </row>
    <row r="605" spans="2:7" ht="14.25" customHeight="1" x14ac:dyDescent="0.2">
      <c r="B605" s="10">
        <v>4810</v>
      </c>
      <c r="C605" s="4"/>
      <c r="D605" s="11" t="s">
        <v>496</v>
      </c>
      <c r="E605" s="1"/>
      <c r="F605" s="1"/>
      <c r="G605" s="1"/>
    </row>
    <row r="606" spans="2:7" x14ac:dyDescent="0.2">
      <c r="C606" s="4">
        <v>1</v>
      </c>
      <c r="D606" s="5" t="s">
        <v>220</v>
      </c>
      <c r="E606" s="12">
        <v>33000</v>
      </c>
      <c r="F606" s="12">
        <v>3298.64095</v>
      </c>
      <c r="G606" s="12">
        <v>-29701.359049999999</v>
      </c>
    </row>
    <row r="607" spans="2:7" x14ac:dyDescent="0.2">
      <c r="C607" s="4">
        <v>2</v>
      </c>
      <c r="D607" s="5" t="s">
        <v>497</v>
      </c>
      <c r="E607" s="12">
        <v>50000</v>
      </c>
      <c r="F607" s="12">
        <v>14326.465190000001</v>
      </c>
      <c r="G607" s="12">
        <v>-35673.534809999997</v>
      </c>
    </row>
    <row r="608" spans="2:7" x14ac:dyDescent="0.2">
      <c r="C608" s="4">
        <v>10</v>
      </c>
      <c r="D608" s="5" t="s">
        <v>119</v>
      </c>
      <c r="E608" s="12">
        <v>0</v>
      </c>
      <c r="F608" s="12">
        <v>41.6</v>
      </c>
      <c r="G608" s="12">
        <v>41.6</v>
      </c>
    </row>
    <row r="609" spans="2:7" ht="15" customHeight="1" x14ac:dyDescent="0.2">
      <c r="C609" s="13" t="s">
        <v>10</v>
      </c>
      <c r="D609" s="14" t="s">
        <v>498</v>
      </c>
      <c r="E609" s="15">
        <f>SUBTOTAL(9,E606:E608)</f>
        <v>83000</v>
      </c>
      <c r="F609" s="15">
        <f>SUBTOTAL(9,F606:F608)</f>
        <v>17666.706139999998</v>
      </c>
      <c r="G609" s="15">
        <f>SUBTOTAL(9,G606:G608)</f>
        <v>-65333.293859999998</v>
      </c>
    </row>
    <row r="610" spans="2:7" ht="14.25" customHeight="1" x14ac:dyDescent="0.2">
      <c r="B610" s="10">
        <v>4820</v>
      </c>
      <c r="C610" s="4"/>
      <c r="D610" s="11" t="s">
        <v>499</v>
      </c>
      <c r="E610" s="1"/>
      <c r="F610" s="1"/>
      <c r="G610" s="1"/>
    </row>
    <row r="611" spans="2:7" x14ac:dyDescent="0.2">
      <c r="C611" s="4">
        <v>1</v>
      </c>
      <c r="D611" s="5" t="s">
        <v>220</v>
      </c>
      <c r="E611" s="12">
        <v>10300</v>
      </c>
      <c r="F611" s="12">
        <v>0</v>
      </c>
      <c r="G611" s="12">
        <v>-10300</v>
      </c>
    </row>
    <row r="612" spans="2:7" x14ac:dyDescent="0.2">
      <c r="C612" s="4">
        <v>2</v>
      </c>
      <c r="D612" s="5" t="s">
        <v>497</v>
      </c>
      <c r="E612" s="12">
        <v>60000</v>
      </c>
      <c r="F612" s="12">
        <v>15525.266449999999</v>
      </c>
      <c r="G612" s="12">
        <v>-44474.733549999997</v>
      </c>
    </row>
    <row r="613" spans="2:7" x14ac:dyDescent="0.2">
      <c r="C613" s="4">
        <v>3</v>
      </c>
      <c r="D613" s="5" t="s">
        <v>500</v>
      </c>
      <c r="E613" s="12">
        <v>0</v>
      </c>
      <c r="F613" s="12">
        <v>44.079000000000001</v>
      </c>
      <c r="G613" s="12">
        <v>44.079000000000001</v>
      </c>
    </row>
    <row r="614" spans="2:7" x14ac:dyDescent="0.2">
      <c r="C614" s="4">
        <v>10</v>
      </c>
      <c r="D614" s="5" t="s">
        <v>119</v>
      </c>
      <c r="E614" s="12">
        <v>0</v>
      </c>
      <c r="F614" s="12">
        <v>558.63499999999999</v>
      </c>
      <c r="G614" s="12">
        <v>558.63499999999999</v>
      </c>
    </row>
    <row r="615" spans="2:7" x14ac:dyDescent="0.2">
      <c r="C615" s="4">
        <v>40</v>
      </c>
      <c r="D615" s="5" t="s">
        <v>501</v>
      </c>
      <c r="E615" s="12">
        <v>20000</v>
      </c>
      <c r="F615" s="12">
        <v>1179.1376600000001</v>
      </c>
      <c r="G615" s="12">
        <v>-18820.86234</v>
      </c>
    </row>
    <row r="616" spans="2:7" ht="15" customHeight="1" x14ac:dyDescent="0.2">
      <c r="C616" s="13" t="s">
        <v>10</v>
      </c>
      <c r="D616" s="14" t="s">
        <v>502</v>
      </c>
      <c r="E616" s="15">
        <f>SUBTOTAL(9,E611:E615)</f>
        <v>90300</v>
      </c>
      <c r="F616" s="15">
        <f>SUBTOTAL(9,F611:F615)</f>
        <v>17307.118109999999</v>
      </c>
      <c r="G616" s="15">
        <f>SUBTOTAL(9,G611:G615)</f>
        <v>-72992.88188999999</v>
      </c>
    </row>
    <row r="617" spans="2:7" ht="14.25" customHeight="1" x14ac:dyDescent="0.2">
      <c r="B617" s="10">
        <v>4860</v>
      </c>
      <c r="C617" s="4"/>
      <c r="D617" s="11" t="s">
        <v>503</v>
      </c>
      <c r="E617" s="1"/>
      <c r="F617" s="1"/>
      <c r="G617" s="1"/>
    </row>
    <row r="618" spans="2:7" x14ac:dyDescent="0.2">
      <c r="C618" s="4">
        <v>1</v>
      </c>
      <c r="D618" s="5" t="s">
        <v>220</v>
      </c>
      <c r="E618" s="12">
        <v>92312</v>
      </c>
      <c r="F618" s="12">
        <v>17962.54565</v>
      </c>
      <c r="G618" s="12">
        <v>-74349.45435</v>
      </c>
    </row>
    <row r="619" spans="2:7" x14ac:dyDescent="0.2">
      <c r="C619" s="4">
        <v>2</v>
      </c>
      <c r="D619" s="5" t="s">
        <v>497</v>
      </c>
      <c r="E619" s="12">
        <v>4000</v>
      </c>
      <c r="F619" s="12">
        <v>0</v>
      </c>
      <c r="G619" s="12">
        <v>-4000</v>
      </c>
    </row>
    <row r="620" spans="2:7" ht="15" customHeight="1" x14ac:dyDescent="0.2">
      <c r="C620" s="13" t="s">
        <v>10</v>
      </c>
      <c r="D620" s="14" t="s">
        <v>504</v>
      </c>
      <c r="E620" s="15">
        <f>SUBTOTAL(9,E618:E619)</f>
        <v>96312</v>
      </c>
      <c r="F620" s="15">
        <f>SUBTOTAL(9,F618:F619)</f>
        <v>17962.54565</v>
      </c>
      <c r="G620" s="15">
        <f>SUBTOTAL(9,G618:G619)</f>
        <v>-78349.45435</v>
      </c>
    </row>
    <row r="621" spans="2:7" ht="15" customHeight="1" x14ac:dyDescent="0.2">
      <c r="B621" s="4"/>
      <c r="C621" s="16"/>
      <c r="D621" s="14" t="s">
        <v>505</v>
      </c>
      <c r="E621" s="17">
        <f>SUBTOTAL(9,E602:E620)</f>
        <v>271812</v>
      </c>
      <c r="F621" s="17">
        <f>SUBTOTAL(9,F602:F620)</f>
        <v>52936.369899999998</v>
      </c>
      <c r="G621" s="17">
        <f>SUBTOTAL(9,G602:G620)</f>
        <v>-218875.63010000001</v>
      </c>
    </row>
    <row r="622" spans="2:7" ht="27" customHeight="1" x14ac:dyDescent="0.25">
      <c r="B622" s="1"/>
      <c r="C622" s="4"/>
      <c r="D622" s="9" t="s">
        <v>72</v>
      </c>
      <c r="E622" s="1"/>
      <c r="F622" s="1"/>
      <c r="G622" s="1"/>
    </row>
    <row r="623" spans="2:7" ht="14.25" customHeight="1" x14ac:dyDescent="0.2">
      <c r="B623" s="10">
        <v>5309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29</v>
      </c>
      <c r="D624" s="5" t="s">
        <v>507</v>
      </c>
      <c r="E624" s="12">
        <v>400000</v>
      </c>
      <c r="F624" s="12">
        <v>208445.40914999999</v>
      </c>
      <c r="G624" s="12">
        <v>-191554.59085000001</v>
      </c>
    </row>
    <row r="625" spans="2:7" ht="15" customHeight="1" x14ac:dyDescent="0.2">
      <c r="C625" s="13" t="s">
        <v>10</v>
      </c>
      <c r="D625" s="14" t="s">
        <v>508</v>
      </c>
      <c r="E625" s="15">
        <f>SUBTOTAL(9,E624:E624)</f>
        <v>400000</v>
      </c>
      <c r="F625" s="15">
        <f>SUBTOTAL(9,F624:F624)</f>
        <v>208445.40914999999</v>
      </c>
      <c r="G625" s="15">
        <f>SUBTOTAL(9,G624:G624)</f>
        <v>-191554.59085000001</v>
      </c>
    </row>
    <row r="626" spans="2:7" ht="14.25" customHeight="1" x14ac:dyDescent="0.2">
      <c r="B626" s="10">
        <v>5310</v>
      </c>
      <c r="C626" s="4"/>
      <c r="D626" s="11" t="s">
        <v>509</v>
      </c>
      <c r="E626" s="1"/>
      <c r="F626" s="1"/>
      <c r="G626" s="1"/>
    </row>
    <row r="627" spans="2:7" x14ac:dyDescent="0.2">
      <c r="C627" s="4">
        <v>3</v>
      </c>
      <c r="D627" s="5" t="s">
        <v>24</v>
      </c>
      <c r="E627" s="12">
        <v>0</v>
      </c>
      <c r="F627" s="12">
        <v>601</v>
      </c>
      <c r="G627" s="12">
        <v>601</v>
      </c>
    </row>
    <row r="628" spans="2:7" x14ac:dyDescent="0.2">
      <c r="C628" s="4">
        <v>4</v>
      </c>
      <c r="D628" s="5" t="s">
        <v>49</v>
      </c>
      <c r="E628" s="12">
        <v>700</v>
      </c>
      <c r="F628" s="12">
        <v>0</v>
      </c>
      <c r="G628" s="12">
        <v>-700</v>
      </c>
    </row>
    <row r="629" spans="2:7" x14ac:dyDescent="0.2">
      <c r="C629" s="4">
        <v>29</v>
      </c>
      <c r="D629" s="5" t="s">
        <v>510</v>
      </c>
      <c r="E629" s="12">
        <v>1700</v>
      </c>
      <c r="F629" s="12">
        <v>560.58965000000001</v>
      </c>
      <c r="G629" s="12">
        <v>-1139.4103500000001</v>
      </c>
    </row>
    <row r="630" spans="2:7" x14ac:dyDescent="0.2">
      <c r="C630" s="4">
        <v>89</v>
      </c>
      <c r="D630" s="5" t="s">
        <v>511</v>
      </c>
      <c r="E630" s="12">
        <v>119133</v>
      </c>
      <c r="F630" s="12">
        <v>44745.60196</v>
      </c>
      <c r="G630" s="12">
        <v>-74387.39804</v>
      </c>
    </row>
    <row r="631" spans="2:7" x14ac:dyDescent="0.2">
      <c r="C631" s="4">
        <v>90</v>
      </c>
      <c r="D631" s="5" t="s">
        <v>512</v>
      </c>
      <c r="E631" s="12">
        <v>16649252</v>
      </c>
      <c r="F631" s="12">
        <v>6491777.8193800002</v>
      </c>
      <c r="G631" s="12">
        <v>-10157474.18062</v>
      </c>
    </row>
    <row r="632" spans="2:7" x14ac:dyDescent="0.2">
      <c r="C632" s="4">
        <v>93</v>
      </c>
      <c r="D632" s="5" t="s">
        <v>513</v>
      </c>
      <c r="E632" s="12">
        <v>8499755</v>
      </c>
      <c r="F632" s="12">
        <v>574259.55247</v>
      </c>
      <c r="G632" s="12">
        <v>-7925495.4475299995</v>
      </c>
    </row>
    <row r="633" spans="2:7" ht="15" customHeight="1" x14ac:dyDescent="0.2">
      <c r="C633" s="13" t="s">
        <v>10</v>
      </c>
      <c r="D633" s="14" t="s">
        <v>514</v>
      </c>
      <c r="E633" s="15">
        <f>SUBTOTAL(9,E627:E632)</f>
        <v>25270540</v>
      </c>
      <c r="F633" s="15">
        <f>SUBTOTAL(9,F627:F632)</f>
        <v>7111944.5634599999</v>
      </c>
      <c r="G633" s="15">
        <f>SUBTOTAL(9,G627:G632)</f>
        <v>-18158595.43654</v>
      </c>
    </row>
    <row r="634" spans="2:7" ht="14.25" customHeight="1" x14ac:dyDescent="0.2">
      <c r="B634" s="10">
        <v>5312</v>
      </c>
      <c r="C634" s="4"/>
      <c r="D634" s="11" t="s">
        <v>515</v>
      </c>
      <c r="E634" s="1"/>
      <c r="F634" s="1"/>
      <c r="G634" s="1"/>
    </row>
    <row r="635" spans="2:7" x14ac:dyDescent="0.2">
      <c r="C635" s="4">
        <v>1</v>
      </c>
      <c r="D635" s="5" t="s">
        <v>516</v>
      </c>
      <c r="E635" s="12">
        <v>5500</v>
      </c>
      <c r="F635" s="12">
        <v>1731.0660600000001</v>
      </c>
      <c r="G635" s="12">
        <v>-3768.9339399999999</v>
      </c>
    </row>
    <row r="636" spans="2:7" x14ac:dyDescent="0.2">
      <c r="C636" s="4">
        <v>2</v>
      </c>
      <c r="D636" s="5" t="s">
        <v>517</v>
      </c>
      <c r="E636" s="12">
        <v>5947</v>
      </c>
      <c r="F636" s="12">
        <v>2028.22507</v>
      </c>
      <c r="G636" s="12">
        <v>-3918.77493</v>
      </c>
    </row>
    <row r="637" spans="2:7" x14ac:dyDescent="0.2">
      <c r="C637" s="4">
        <v>11</v>
      </c>
      <c r="D637" s="5" t="s">
        <v>24</v>
      </c>
      <c r="E637" s="12">
        <v>70448</v>
      </c>
      <c r="F637" s="12">
        <v>24957.61275</v>
      </c>
      <c r="G637" s="12">
        <v>-45490.38725</v>
      </c>
    </row>
    <row r="638" spans="2:7" x14ac:dyDescent="0.2">
      <c r="C638" s="4">
        <v>90</v>
      </c>
      <c r="D638" s="5" t="s">
        <v>331</v>
      </c>
      <c r="E638" s="12">
        <v>14153000</v>
      </c>
      <c r="F638" s="12">
        <v>4912120.9788199998</v>
      </c>
      <c r="G638" s="12">
        <v>-9240879.0211800002</v>
      </c>
    </row>
    <row r="639" spans="2:7" ht="15" customHeight="1" x14ac:dyDescent="0.2">
      <c r="C639" s="13" t="s">
        <v>10</v>
      </c>
      <c r="D639" s="14" t="s">
        <v>518</v>
      </c>
      <c r="E639" s="15">
        <f>SUBTOTAL(9,E635:E638)</f>
        <v>14234895</v>
      </c>
      <c r="F639" s="15">
        <f>SUBTOTAL(9,F635:F638)</f>
        <v>4940837.8827</v>
      </c>
      <c r="G639" s="15">
        <f>SUBTOTAL(9,G635:G638)</f>
        <v>-9294057.1173</v>
      </c>
    </row>
    <row r="640" spans="2:7" ht="14.25" customHeight="1" x14ac:dyDescent="0.2">
      <c r="B640" s="10">
        <v>5325</v>
      </c>
      <c r="C640" s="4"/>
      <c r="D640" s="11" t="s">
        <v>519</v>
      </c>
      <c r="E640" s="1"/>
      <c r="F640" s="1"/>
      <c r="G640" s="1"/>
    </row>
    <row r="641" spans="2:7" x14ac:dyDescent="0.2">
      <c r="C641" s="4">
        <v>52</v>
      </c>
      <c r="D641" s="5" t="s">
        <v>520</v>
      </c>
      <c r="E641" s="12">
        <v>176000</v>
      </c>
      <c r="F641" s="12">
        <v>176000</v>
      </c>
      <c r="G641" s="12">
        <v>0</v>
      </c>
    </row>
    <row r="642" spans="2:7" x14ac:dyDescent="0.2">
      <c r="C642" s="4">
        <v>53</v>
      </c>
      <c r="D642" s="5" t="s">
        <v>521</v>
      </c>
      <c r="E642" s="12">
        <v>91000</v>
      </c>
      <c r="F642" s="12">
        <v>91000</v>
      </c>
      <c r="G642" s="12">
        <v>0</v>
      </c>
    </row>
    <row r="643" spans="2:7" x14ac:dyDescent="0.2">
      <c r="C643" s="4">
        <v>54</v>
      </c>
      <c r="D643" s="5" t="s">
        <v>522</v>
      </c>
      <c r="E643" s="12">
        <v>300000</v>
      </c>
      <c r="F643" s="12">
        <v>300000</v>
      </c>
      <c r="G643" s="12">
        <v>0</v>
      </c>
    </row>
    <row r="644" spans="2:7" x14ac:dyDescent="0.2">
      <c r="C644" s="4">
        <v>70</v>
      </c>
      <c r="D644" s="5" t="s">
        <v>523</v>
      </c>
      <c r="E644" s="12">
        <v>77000</v>
      </c>
      <c r="F644" s="12">
        <v>0</v>
      </c>
      <c r="G644" s="12">
        <v>-77000</v>
      </c>
    </row>
    <row r="645" spans="2:7" x14ac:dyDescent="0.2">
      <c r="C645" s="4">
        <v>90</v>
      </c>
      <c r="D645" s="5" t="s">
        <v>524</v>
      </c>
      <c r="E645" s="12">
        <v>64500000</v>
      </c>
      <c r="F645" s="12">
        <v>24335000</v>
      </c>
      <c r="G645" s="12">
        <v>-40165000</v>
      </c>
    </row>
    <row r="646" spans="2:7" x14ac:dyDescent="0.2">
      <c r="C646" s="4">
        <v>92</v>
      </c>
      <c r="D646" s="5" t="s">
        <v>525</v>
      </c>
      <c r="E646" s="12">
        <v>22400</v>
      </c>
      <c r="F646" s="12">
        <v>2732.5251800000001</v>
      </c>
      <c r="G646" s="12">
        <v>-19667.474819999999</v>
      </c>
    </row>
    <row r="647" spans="2:7" ht="15" customHeight="1" x14ac:dyDescent="0.2">
      <c r="C647" s="13" t="s">
        <v>10</v>
      </c>
      <c r="D647" s="14" t="s">
        <v>526</v>
      </c>
      <c r="E647" s="15">
        <f>SUBTOTAL(9,E641:E646)</f>
        <v>65166400</v>
      </c>
      <c r="F647" s="15">
        <f>SUBTOTAL(9,F641:F646)</f>
        <v>24904732.525180001</v>
      </c>
      <c r="G647" s="15">
        <f>SUBTOTAL(9,G641:G646)</f>
        <v>-40261667.474820003</v>
      </c>
    </row>
    <row r="648" spans="2:7" ht="14.25" customHeight="1" x14ac:dyDescent="0.2">
      <c r="B648" s="10">
        <v>5326</v>
      </c>
      <c r="C648" s="4"/>
      <c r="D648" s="11" t="s">
        <v>527</v>
      </c>
      <c r="E648" s="1"/>
      <c r="F648" s="1"/>
      <c r="G648" s="1"/>
    </row>
    <row r="649" spans="2:7" x14ac:dyDescent="0.2">
      <c r="C649" s="4">
        <v>70</v>
      </c>
      <c r="D649" s="5" t="s">
        <v>528</v>
      </c>
      <c r="E649" s="12">
        <v>7000</v>
      </c>
      <c r="F649" s="12">
        <v>7000</v>
      </c>
      <c r="G649" s="12">
        <v>0</v>
      </c>
    </row>
    <row r="650" spans="2:7" x14ac:dyDescent="0.2">
      <c r="C650" s="4">
        <v>90</v>
      </c>
      <c r="D650" s="5" t="s">
        <v>524</v>
      </c>
      <c r="E650" s="12">
        <v>265000</v>
      </c>
      <c r="F650" s="12">
        <v>0</v>
      </c>
      <c r="G650" s="12">
        <v>-265000</v>
      </c>
    </row>
    <row r="651" spans="2:7" ht="15" customHeight="1" x14ac:dyDescent="0.2">
      <c r="C651" s="13" t="s">
        <v>10</v>
      </c>
      <c r="D651" s="14" t="s">
        <v>529</v>
      </c>
      <c r="E651" s="15">
        <f>SUBTOTAL(9,E649:E650)</f>
        <v>272000</v>
      </c>
      <c r="F651" s="15">
        <f>SUBTOTAL(9,F649:F650)</f>
        <v>7000</v>
      </c>
      <c r="G651" s="15">
        <f>SUBTOTAL(9,G649:G650)</f>
        <v>-265000</v>
      </c>
    </row>
    <row r="652" spans="2:7" ht="14.25" customHeight="1" x14ac:dyDescent="0.2">
      <c r="B652" s="10">
        <v>5329</v>
      </c>
      <c r="C652" s="4"/>
      <c r="D652" s="11" t="s">
        <v>530</v>
      </c>
      <c r="E652" s="1"/>
      <c r="F652" s="1"/>
      <c r="G652" s="1"/>
    </row>
    <row r="653" spans="2:7" x14ac:dyDescent="0.2">
      <c r="C653" s="4">
        <v>70</v>
      </c>
      <c r="D653" s="5" t="s">
        <v>531</v>
      </c>
      <c r="E653" s="12">
        <v>30000</v>
      </c>
      <c r="F653" s="12">
        <v>6894.3153199999997</v>
      </c>
      <c r="G653" s="12">
        <v>-23105.684679999998</v>
      </c>
    </row>
    <row r="654" spans="2:7" x14ac:dyDescent="0.2">
      <c r="C654" s="4">
        <v>90</v>
      </c>
      <c r="D654" s="5" t="s">
        <v>524</v>
      </c>
      <c r="E654" s="12">
        <v>8800000</v>
      </c>
      <c r="F654" s="12">
        <v>4786152.5129500004</v>
      </c>
      <c r="G654" s="12">
        <v>-4013847.4870500001</v>
      </c>
    </row>
    <row r="655" spans="2:7" ht="15" customHeight="1" x14ac:dyDescent="0.2">
      <c r="C655" s="13" t="s">
        <v>10</v>
      </c>
      <c r="D655" s="14" t="s">
        <v>532</v>
      </c>
      <c r="E655" s="15">
        <f>SUBTOTAL(9,E653:E654)</f>
        <v>8830000</v>
      </c>
      <c r="F655" s="15">
        <f>SUBTOTAL(9,F653:F654)</f>
        <v>4793046.8282700004</v>
      </c>
      <c r="G655" s="15">
        <f>SUBTOTAL(9,G653:G654)</f>
        <v>-4036953.1717300001</v>
      </c>
    </row>
    <row r="656" spans="2:7" ht="14.25" customHeight="1" x14ac:dyDescent="0.2">
      <c r="B656" s="10">
        <v>5341</v>
      </c>
      <c r="C656" s="4"/>
      <c r="D656" s="11" t="s">
        <v>533</v>
      </c>
      <c r="E656" s="1"/>
      <c r="F656" s="1"/>
      <c r="G656" s="1"/>
    </row>
    <row r="657" spans="2:7" x14ac:dyDescent="0.2">
      <c r="C657" s="4">
        <v>98</v>
      </c>
      <c r="D657" s="5" t="s">
        <v>534</v>
      </c>
      <c r="E657" s="12">
        <v>6000000</v>
      </c>
      <c r="F657" s="12">
        <v>6000000</v>
      </c>
      <c r="G657" s="12">
        <v>0</v>
      </c>
    </row>
    <row r="658" spans="2:7" ht="15" customHeight="1" x14ac:dyDescent="0.2">
      <c r="C658" s="13" t="s">
        <v>10</v>
      </c>
      <c r="D658" s="14" t="s">
        <v>535</v>
      </c>
      <c r="E658" s="15">
        <f>SUBTOTAL(9,E657:E657)</f>
        <v>6000000</v>
      </c>
      <c r="F658" s="15">
        <f>SUBTOTAL(9,F657:F657)</f>
        <v>6000000</v>
      </c>
      <c r="G658" s="15">
        <f>SUBTOTAL(9,G657:G657)</f>
        <v>0</v>
      </c>
    </row>
    <row r="659" spans="2:7" ht="14.25" customHeight="1" x14ac:dyDescent="0.2">
      <c r="B659" s="10">
        <v>5351</v>
      </c>
      <c r="C659" s="4"/>
      <c r="D659" s="11" t="s">
        <v>536</v>
      </c>
      <c r="E659" s="1"/>
      <c r="F659" s="1"/>
      <c r="G659" s="1"/>
    </row>
    <row r="660" spans="2:7" x14ac:dyDescent="0.2">
      <c r="C660" s="4">
        <v>85</v>
      </c>
      <c r="D660" s="5" t="s">
        <v>537</v>
      </c>
      <c r="E660" s="12">
        <v>20100000</v>
      </c>
      <c r="F660" s="12">
        <v>20068528.74642</v>
      </c>
      <c r="G660" s="12">
        <v>-31471.253580000001</v>
      </c>
    </row>
    <row r="661" spans="2:7" ht="15" customHeight="1" x14ac:dyDescent="0.2">
      <c r="C661" s="13" t="s">
        <v>10</v>
      </c>
      <c r="D661" s="14" t="s">
        <v>538</v>
      </c>
      <c r="E661" s="15">
        <f>SUBTOTAL(9,E660:E660)</f>
        <v>20100000</v>
      </c>
      <c r="F661" s="15">
        <f>SUBTOTAL(9,F660:F660)</f>
        <v>20068528.74642</v>
      </c>
      <c r="G661" s="15">
        <f>SUBTOTAL(9,G660:G660)</f>
        <v>-31471.253580000001</v>
      </c>
    </row>
    <row r="662" spans="2:7" ht="15" customHeight="1" x14ac:dyDescent="0.2">
      <c r="B662" s="4"/>
      <c r="C662" s="16"/>
      <c r="D662" s="14" t="s">
        <v>539</v>
      </c>
      <c r="E662" s="17">
        <f>SUBTOTAL(9,E623:E661)</f>
        <v>140273835</v>
      </c>
      <c r="F662" s="17">
        <f>SUBTOTAL(9,F623:F661)</f>
        <v>68034535.955180004</v>
      </c>
      <c r="G662" s="17">
        <f>SUBTOTAL(9,G623:G661)</f>
        <v>-72239299.044820011</v>
      </c>
    </row>
    <row r="663" spans="2:7" ht="27" customHeight="1" x14ac:dyDescent="0.2">
      <c r="B663" s="4"/>
      <c r="C663" s="16"/>
      <c r="D663" s="14" t="s">
        <v>540</v>
      </c>
      <c r="E663" s="17">
        <f>SUBTOTAL(9,E8:E662)</f>
        <v>204188062</v>
      </c>
      <c r="F663" s="17">
        <f>SUBTOTAL(9,F8:F662)</f>
        <v>90453257.161899999</v>
      </c>
      <c r="G663" s="17">
        <f>SUBTOTAL(9,G8:G662)</f>
        <v>-113734804.83810003</v>
      </c>
    </row>
    <row r="664" spans="2:7" x14ac:dyDescent="0.2">
      <c r="B664" s="4"/>
      <c r="C664" s="16"/>
      <c r="D664" s="18"/>
      <c r="E664" s="19"/>
      <c r="F664" s="19"/>
      <c r="G664" s="19"/>
    </row>
    <row r="665" spans="2:7" ht="25.5" customHeight="1" x14ac:dyDescent="0.2">
      <c r="B665" s="1"/>
      <c r="C665" s="4"/>
      <c r="D665" s="8" t="s">
        <v>541</v>
      </c>
      <c r="E665" s="1"/>
      <c r="F665" s="1"/>
      <c r="G665" s="1"/>
    </row>
    <row r="666" spans="2:7" ht="27" customHeight="1" x14ac:dyDescent="0.25">
      <c r="B666" s="1"/>
      <c r="C666" s="4"/>
      <c r="D666" s="9" t="s">
        <v>542</v>
      </c>
      <c r="E666" s="1"/>
      <c r="F666" s="1"/>
      <c r="G666" s="1"/>
    </row>
    <row r="667" spans="2:7" ht="14.25" customHeight="1" x14ac:dyDescent="0.2">
      <c r="B667" s="10">
        <v>5440</v>
      </c>
      <c r="C667" s="4"/>
      <c r="D667" s="11" t="s">
        <v>543</v>
      </c>
      <c r="E667" s="1"/>
      <c r="F667" s="1"/>
      <c r="G667" s="1"/>
    </row>
    <row r="668" spans="2:7" x14ac:dyDescent="0.2">
      <c r="C668" s="4">
        <v>24</v>
      </c>
      <c r="D668" s="5" t="s">
        <v>544</v>
      </c>
      <c r="E668" s="12">
        <f>SUBTOTAL(9,E669:E673)</f>
        <v>184900000</v>
      </c>
      <c r="F668" s="12">
        <f t="shared" ref="F668:G668" si="0">SUBTOTAL(9,F669:F673)</f>
        <v>81556634.190080002</v>
      </c>
      <c r="G668" s="12">
        <f t="shared" si="0"/>
        <v>-103343365.80992</v>
      </c>
    </row>
    <row r="669" spans="2:7" x14ac:dyDescent="0.2">
      <c r="C669" s="22"/>
      <c r="D669" s="5" t="s">
        <v>545</v>
      </c>
      <c r="E669" s="12">
        <v>274200000</v>
      </c>
      <c r="F669" s="12">
        <v>114941028.35095</v>
      </c>
      <c r="G669" s="12">
        <v>-159258971.64905</v>
      </c>
    </row>
    <row r="670" spans="2:7" x14ac:dyDescent="0.2">
      <c r="C670" s="22"/>
      <c r="D670" s="5" t="s">
        <v>546</v>
      </c>
      <c r="E670" s="12">
        <v>-43000000</v>
      </c>
      <c r="F670" s="12">
        <v>-16280737.246139999</v>
      </c>
      <c r="G670" s="12">
        <v>26719262.753860001</v>
      </c>
    </row>
    <row r="671" spans="2:7" x14ac:dyDescent="0.2">
      <c r="C671" s="22"/>
      <c r="D671" s="5" t="s">
        <v>547</v>
      </c>
      <c r="E671" s="12">
        <v>-2100000</v>
      </c>
      <c r="F671" s="12">
        <v>-991281.54313000001</v>
      </c>
      <c r="G671" s="12">
        <v>1108718.4568700001</v>
      </c>
    </row>
    <row r="672" spans="2:7" x14ac:dyDescent="0.2">
      <c r="C672" s="22"/>
      <c r="D672" s="5" t="s">
        <v>548</v>
      </c>
      <c r="E672" s="12">
        <v>-39300000</v>
      </c>
      <c r="F672" s="12">
        <v>-14300834.163319999</v>
      </c>
      <c r="G672" s="12">
        <v>24999165.836679999</v>
      </c>
    </row>
    <row r="673" spans="2:7" x14ac:dyDescent="0.2">
      <c r="C673" s="22"/>
      <c r="D673" s="5" t="s">
        <v>549</v>
      </c>
      <c r="E673" s="12">
        <v>-4900000</v>
      </c>
      <c r="F673" s="12">
        <v>-1811541.2082799999</v>
      </c>
      <c r="G673" s="12">
        <v>3088458.7917200001</v>
      </c>
    </row>
    <row r="674" spans="2:7" x14ac:dyDescent="0.2">
      <c r="C674" s="22">
        <v>30</v>
      </c>
      <c r="D674" s="5" t="s">
        <v>550</v>
      </c>
      <c r="E674" s="12">
        <v>39300000</v>
      </c>
      <c r="F674" s="12">
        <v>14300834.163319999</v>
      </c>
      <c r="G674" s="12">
        <v>-24999165.836679999</v>
      </c>
    </row>
    <row r="675" spans="2:7" x14ac:dyDescent="0.2">
      <c r="C675" s="4">
        <v>80</v>
      </c>
      <c r="D675" s="5" t="s">
        <v>551</v>
      </c>
      <c r="E675" s="12">
        <v>4900000</v>
      </c>
      <c r="F675" s="12">
        <v>1883578.507</v>
      </c>
      <c r="G675" s="12">
        <v>-3016421.4929999998</v>
      </c>
    </row>
    <row r="676" spans="2:7" x14ac:dyDescent="0.2">
      <c r="C676" s="4">
        <v>85</v>
      </c>
      <c r="D676" s="5" t="s">
        <v>552</v>
      </c>
      <c r="E676" s="12">
        <v>0</v>
      </c>
      <c r="F676" s="12">
        <v>-72037.298720000006</v>
      </c>
      <c r="G676" s="12">
        <v>-72037.298720000006</v>
      </c>
    </row>
    <row r="677" spans="2:7" ht="15" customHeight="1" x14ac:dyDescent="0.2">
      <c r="C677" s="13" t="s">
        <v>10</v>
      </c>
      <c r="D677" s="14" t="s">
        <v>553</v>
      </c>
      <c r="E677" s="15">
        <f>SUBTOTAL(9,E668:E676)</f>
        <v>229100000</v>
      </c>
      <c r="F677" s="15">
        <f>SUBTOTAL(9,F668:F676)</f>
        <v>97669009.561680004</v>
      </c>
      <c r="G677" s="15">
        <f>SUBTOTAL(9,G668:G676)</f>
        <v>-131430990.43832</v>
      </c>
    </row>
    <row r="678" spans="2:7" ht="27" customHeight="1" x14ac:dyDescent="0.2">
      <c r="B678" s="4"/>
      <c r="C678" s="16"/>
      <c r="D678" s="14" t="s">
        <v>554</v>
      </c>
      <c r="E678" s="17">
        <f>SUBTOTAL(9,E666:E677)</f>
        <v>229100000</v>
      </c>
      <c r="F678" s="17">
        <f>SUBTOTAL(9,F666:F677)</f>
        <v>97669009.561680004</v>
      </c>
      <c r="G678" s="17">
        <f>SUBTOTAL(9,G666:G677)</f>
        <v>-131430990.43832</v>
      </c>
    </row>
    <row r="679" spans="2:7" x14ac:dyDescent="0.2">
      <c r="B679" s="4"/>
      <c r="C679" s="16"/>
      <c r="D679" s="18"/>
      <c r="E679" s="19"/>
      <c r="F679" s="19"/>
      <c r="G679" s="19"/>
    </row>
    <row r="680" spans="2:7" ht="25.5" customHeight="1" x14ac:dyDescent="0.2">
      <c r="B680" s="1"/>
      <c r="C680" s="4"/>
      <c r="D680" s="8" t="s">
        <v>555</v>
      </c>
      <c r="E680" s="1"/>
      <c r="F680" s="1"/>
      <c r="G680" s="1"/>
    </row>
    <row r="681" spans="2:7" ht="27" customHeight="1" x14ac:dyDescent="0.25">
      <c r="B681" s="1"/>
      <c r="C681" s="4"/>
      <c r="D681" s="9" t="s">
        <v>542</v>
      </c>
      <c r="E681" s="1"/>
      <c r="F681" s="1"/>
      <c r="G681" s="1"/>
    </row>
    <row r="682" spans="2:7" ht="14.25" customHeight="1" x14ac:dyDescent="0.2">
      <c r="B682" s="10">
        <v>5460</v>
      </c>
      <c r="C682" s="4"/>
      <c r="D682" s="11" t="s">
        <v>556</v>
      </c>
      <c r="E682" s="1"/>
      <c r="F682" s="1"/>
      <c r="G682" s="1"/>
    </row>
    <row r="683" spans="2:7" x14ac:dyDescent="0.2">
      <c r="C683" s="4">
        <v>71</v>
      </c>
      <c r="D683" s="5" t="s">
        <v>557</v>
      </c>
      <c r="E683" s="12">
        <v>1700</v>
      </c>
      <c r="F683" s="12">
        <v>0</v>
      </c>
      <c r="G683" s="12">
        <v>-1700</v>
      </c>
    </row>
    <row r="684" spans="2:7" x14ac:dyDescent="0.2">
      <c r="C684" s="4">
        <v>85</v>
      </c>
      <c r="D684" s="5" t="s">
        <v>558</v>
      </c>
      <c r="E684" s="12">
        <v>723700</v>
      </c>
      <c r="F684" s="12">
        <v>2057.9519599999999</v>
      </c>
      <c r="G684" s="12">
        <v>-721642.04804000002</v>
      </c>
    </row>
    <row r="685" spans="2:7" ht="15" customHeight="1" x14ac:dyDescent="0.2">
      <c r="C685" s="13" t="s">
        <v>10</v>
      </c>
      <c r="D685" s="14" t="s">
        <v>559</v>
      </c>
      <c r="E685" s="15">
        <f>SUBTOTAL(9,E683:E684)</f>
        <v>725400</v>
      </c>
      <c r="F685" s="15">
        <f>SUBTOTAL(9,F683:F684)</f>
        <v>2057.9519599999999</v>
      </c>
      <c r="G685" s="15">
        <f>SUBTOTAL(9,G683:G684)</f>
        <v>-723342.04804000002</v>
      </c>
    </row>
    <row r="686" spans="2:7" ht="14.25" customHeight="1" x14ac:dyDescent="0.2">
      <c r="B686" s="10">
        <v>5470</v>
      </c>
      <c r="C686" s="4"/>
      <c r="D686" s="11" t="s">
        <v>560</v>
      </c>
      <c r="E686" s="1"/>
      <c r="F686" s="1"/>
      <c r="G686" s="1"/>
    </row>
    <row r="687" spans="2:7" x14ac:dyDescent="0.2">
      <c r="C687" s="4">
        <v>30</v>
      </c>
      <c r="D687" s="5" t="s">
        <v>561</v>
      </c>
      <c r="E687" s="12">
        <v>90000</v>
      </c>
      <c r="F687" s="12">
        <v>30000</v>
      </c>
      <c r="G687" s="12">
        <v>-60000</v>
      </c>
    </row>
    <row r="688" spans="2:7" ht="15" customHeight="1" x14ac:dyDescent="0.2">
      <c r="C688" s="13" t="s">
        <v>10</v>
      </c>
      <c r="D688" s="14" t="s">
        <v>562</v>
      </c>
      <c r="E688" s="15">
        <f>SUBTOTAL(9,E687:E687)</f>
        <v>90000</v>
      </c>
      <c r="F688" s="15">
        <f>SUBTOTAL(9,F687:F687)</f>
        <v>30000</v>
      </c>
      <c r="G688" s="15">
        <f>SUBTOTAL(9,G687:G687)</f>
        <v>-60000</v>
      </c>
    </row>
    <row r="689" spans="2:7" ht="14.25" customHeight="1" x14ac:dyDescent="0.2">
      <c r="B689" s="10">
        <v>5491</v>
      </c>
      <c r="C689" s="4"/>
      <c r="D689" s="11" t="s">
        <v>563</v>
      </c>
      <c r="E689" s="1"/>
      <c r="F689" s="1"/>
      <c r="G689" s="1"/>
    </row>
    <row r="690" spans="2:7" x14ac:dyDescent="0.2">
      <c r="C690" s="4">
        <v>30</v>
      </c>
      <c r="D690" s="5" t="s">
        <v>550</v>
      </c>
      <c r="E690" s="12">
        <v>2396000</v>
      </c>
      <c r="F690" s="12">
        <v>720920.02677</v>
      </c>
      <c r="G690" s="12">
        <v>-1675079.9732299999</v>
      </c>
    </row>
    <row r="691" spans="2:7" ht="15" customHeight="1" x14ac:dyDescent="0.2">
      <c r="C691" s="13" t="s">
        <v>10</v>
      </c>
      <c r="D691" s="14" t="s">
        <v>564</v>
      </c>
      <c r="E691" s="15">
        <f>SUBTOTAL(9,E690:E690)</f>
        <v>2396000</v>
      </c>
      <c r="F691" s="15">
        <f>SUBTOTAL(9,F690:F690)</f>
        <v>720920.02677</v>
      </c>
      <c r="G691" s="15">
        <f>SUBTOTAL(9,G690:G690)</f>
        <v>-1675079.9732299999</v>
      </c>
    </row>
    <row r="692" spans="2:7" ht="27" customHeight="1" x14ac:dyDescent="0.2">
      <c r="B692" s="4"/>
      <c r="C692" s="16"/>
      <c r="D692" s="14" t="s">
        <v>565</v>
      </c>
      <c r="E692" s="17">
        <f>SUBTOTAL(9,E681:E691)</f>
        <v>3211400</v>
      </c>
      <c r="F692" s="17">
        <f>SUBTOTAL(9,F681:F691)</f>
        <v>752977.97872999997</v>
      </c>
      <c r="G692" s="17">
        <f>SUBTOTAL(9,G681:G691)</f>
        <v>-2458422.0212699999</v>
      </c>
    </row>
    <row r="693" spans="2:7" x14ac:dyDescent="0.2">
      <c r="B693" s="4"/>
      <c r="C693" s="16"/>
      <c r="D693" s="18"/>
      <c r="E693" s="19"/>
      <c r="F693" s="19"/>
      <c r="G693" s="19"/>
    </row>
    <row r="694" spans="2:7" ht="25.5" customHeight="1" x14ac:dyDescent="0.2">
      <c r="B694" s="1"/>
      <c r="C694" s="4"/>
      <c r="D694" s="8" t="s">
        <v>566</v>
      </c>
      <c r="E694" s="1"/>
      <c r="F694" s="1"/>
      <c r="G694" s="1"/>
    </row>
    <row r="695" spans="2:7" ht="27" customHeight="1" x14ac:dyDescent="0.25">
      <c r="B695" s="1"/>
      <c r="C695" s="4"/>
      <c r="D695" s="9" t="s">
        <v>542</v>
      </c>
      <c r="E695" s="1"/>
      <c r="F695" s="1"/>
      <c r="G695" s="1"/>
    </row>
    <row r="696" spans="2:7" ht="14.25" customHeight="1" x14ac:dyDescent="0.2">
      <c r="B696" s="10">
        <v>5501</v>
      </c>
      <c r="C696" s="4"/>
      <c r="D696" s="11" t="s">
        <v>567</v>
      </c>
      <c r="E696" s="1"/>
      <c r="F696" s="1"/>
      <c r="G696" s="1"/>
    </row>
    <row r="697" spans="2:7" x14ac:dyDescent="0.2">
      <c r="C697" s="4">
        <v>70</v>
      </c>
      <c r="D697" s="5" t="s">
        <v>568</v>
      </c>
      <c r="E697" s="12">
        <v>158017000</v>
      </c>
      <c r="F697" s="12">
        <v>65465291.024999999</v>
      </c>
      <c r="G697" s="12">
        <v>-92551708.974999994</v>
      </c>
    </row>
    <row r="698" spans="2:7" x14ac:dyDescent="0.2">
      <c r="C698" s="4">
        <v>72</v>
      </c>
      <c r="D698" s="5" t="s">
        <v>569</v>
      </c>
      <c r="E698" s="12">
        <v>206312750</v>
      </c>
      <c r="F698" s="12">
        <v>77713495.069470003</v>
      </c>
      <c r="G698" s="12">
        <v>-128599254.93053</v>
      </c>
    </row>
    <row r="699" spans="2:7" x14ac:dyDescent="0.2">
      <c r="C699" s="4">
        <v>74</v>
      </c>
      <c r="D699" s="5" t="s">
        <v>570</v>
      </c>
      <c r="E699" s="12">
        <v>129450000</v>
      </c>
      <c r="F699" s="12">
        <v>110361913.097</v>
      </c>
      <c r="G699" s="12">
        <v>-19088086.903000001</v>
      </c>
    </row>
    <row r="700" spans="2:7" x14ac:dyDescent="0.2">
      <c r="C700" s="4">
        <v>76</v>
      </c>
      <c r="D700" s="5" t="s">
        <v>571</v>
      </c>
      <c r="E700" s="12">
        <v>14100000</v>
      </c>
      <c r="F700" s="12">
        <v>854728.43299999996</v>
      </c>
      <c r="G700" s="12">
        <v>-13245271.567</v>
      </c>
    </row>
    <row r="701" spans="2:7" x14ac:dyDescent="0.2">
      <c r="C701" s="4">
        <v>77</v>
      </c>
      <c r="D701" s="5" t="s">
        <v>572</v>
      </c>
      <c r="E701" s="12">
        <v>20000</v>
      </c>
      <c r="F701" s="12">
        <v>1338.1959999999999</v>
      </c>
      <c r="G701" s="12">
        <v>-18661.804</v>
      </c>
    </row>
    <row r="702" spans="2:7" x14ac:dyDescent="0.2">
      <c r="C702" s="4">
        <v>78</v>
      </c>
      <c r="D702" s="5" t="s">
        <v>573</v>
      </c>
      <c r="E702" s="12">
        <v>500</v>
      </c>
      <c r="F702" s="12">
        <v>348.14100000000002</v>
      </c>
      <c r="G702" s="12">
        <v>-151.85900000000001</v>
      </c>
    </row>
    <row r="703" spans="2:7" x14ac:dyDescent="0.2">
      <c r="C703" s="4">
        <v>79</v>
      </c>
      <c r="D703" s="5" t="s">
        <v>574</v>
      </c>
      <c r="E703" s="12">
        <v>20000</v>
      </c>
      <c r="F703" s="12">
        <v>4292.5749999999998</v>
      </c>
      <c r="G703" s="12">
        <v>-15707.424999999999</v>
      </c>
    </row>
    <row r="704" spans="2:7" ht="15" customHeight="1" x14ac:dyDescent="0.2">
      <c r="C704" s="13" t="s">
        <v>10</v>
      </c>
      <c r="D704" s="14" t="s">
        <v>575</v>
      </c>
      <c r="E704" s="15">
        <f>SUBTOTAL(9,E697:E703)</f>
        <v>507920250</v>
      </c>
      <c r="F704" s="15">
        <f>SUBTOTAL(9,F697:F703)</f>
        <v>254401406.53647</v>
      </c>
      <c r="G704" s="15">
        <f>SUBTOTAL(9,G697:G703)</f>
        <v>-253518843.46352997</v>
      </c>
    </row>
    <row r="705" spans="2:7" ht="14.25" customHeight="1" x14ac:dyDescent="0.2">
      <c r="B705" s="10">
        <v>5502</v>
      </c>
      <c r="C705" s="4"/>
      <c r="D705" s="11" t="s">
        <v>576</v>
      </c>
      <c r="E705" s="1"/>
      <c r="F705" s="1"/>
      <c r="G705" s="1"/>
    </row>
    <row r="706" spans="2:7" x14ac:dyDescent="0.2">
      <c r="C706" s="4">
        <v>70</v>
      </c>
      <c r="D706" s="5" t="s">
        <v>577</v>
      </c>
      <c r="E706" s="12">
        <v>3100000</v>
      </c>
      <c r="F706" s="12">
        <v>974738.11201000004</v>
      </c>
      <c r="G706" s="12">
        <v>-2125261.8879900002</v>
      </c>
    </row>
    <row r="707" spans="2:7" x14ac:dyDescent="0.2">
      <c r="C707" s="4">
        <v>71</v>
      </c>
      <c r="D707" s="5" t="s">
        <v>578</v>
      </c>
      <c r="E707" s="12">
        <v>3900000</v>
      </c>
      <c r="F707" s="12">
        <v>0</v>
      </c>
      <c r="G707" s="12">
        <v>-3900000</v>
      </c>
    </row>
    <row r="708" spans="2:7" ht="15" customHeight="1" x14ac:dyDescent="0.2">
      <c r="C708" s="13" t="s">
        <v>10</v>
      </c>
      <c r="D708" s="14" t="s">
        <v>579</v>
      </c>
      <c r="E708" s="15">
        <f>SUBTOTAL(9,E706:E707)</f>
        <v>7000000</v>
      </c>
      <c r="F708" s="15">
        <f>SUBTOTAL(9,F706:F707)</f>
        <v>974738.11201000004</v>
      </c>
      <c r="G708" s="15">
        <f>SUBTOTAL(9,G706:G707)</f>
        <v>-6025261.8879899997</v>
      </c>
    </row>
    <row r="709" spans="2:7" ht="14.25" customHeight="1" x14ac:dyDescent="0.2">
      <c r="B709" s="10">
        <v>5506</v>
      </c>
      <c r="C709" s="4"/>
      <c r="D709" s="11" t="s">
        <v>580</v>
      </c>
      <c r="E709" s="1"/>
      <c r="F709" s="1"/>
      <c r="G709" s="1"/>
    </row>
    <row r="710" spans="2:7" x14ac:dyDescent="0.2">
      <c r="C710" s="4">
        <v>70</v>
      </c>
      <c r="D710" s="5" t="s">
        <v>581</v>
      </c>
      <c r="E710" s="12">
        <v>0</v>
      </c>
      <c r="F710" s="12">
        <v>13260.21</v>
      </c>
      <c r="G710" s="12">
        <v>13260.21</v>
      </c>
    </row>
    <row r="711" spans="2:7" ht="15" customHeight="1" x14ac:dyDescent="0.2">
      <c r="C711" s="13" t="s">
        <v>10</v>
      </c>
      <c r="D711" s="14" t="s">
        <v>582</v>
      </c>
      <c r="E711" s="15">
        <f>SUBTOTAL(9,E710:E710)</f>
        <v>0</v>
      </c>
      <c r="F711" s="15">
        <f>SUBTOTAL(9,F710:F710)</f>
        <v>13260.21</v>
      </c>
      <c r="G711" s="15">
        <f>SUBTOTAL(9,G710:G710)</f>
        <v>13260.21</v>
      </c>
    </row>
    <row r="712" spans="2:7" ht="14.25" customHeight="1" x14ac:dyDescent="0.2">
      <c r="B712" s="10">
        <v>5507</v>
      </c>
      <c r="C712" s="4"/>
      <c r="D712" s="11" t="s">
        <v>583</v>
      </c>
      <c r="E712" s="1"/>
      <c r="F712" s="1"/>
      <c r="G712" s="1"/>
    </row>
    <row r="713" spans="2:7" x14ac:dyDescent="0.2">
      <c r="C713" s="4">
        <v>71</v>
      </c>
      <c r="D713" s="5" t="s">
        <v>584</v>
      </c>
      <c r="E713" s="12">
        <v>93300000</v>
      </c>
      <c r="F713" s="12">
        <v>34923787.088040002</v>
      </c>
      <c r="G713" s="12">
        <v>-58376212.911959998</v>
      </c>
    </row>
    <row r="714" spans="2:7" x14ac:dyDescent="0.2">
      <c r="C714" s="4">
        <v>72</v>
      </c>
      <c r="D714" s="5" t="s">
        <v>585</v>
      </c>
      <c r="E714" s="12">
        <v>198200000</v>
      </c>
      <c r="F714" s="12">
        <v>70836970.962960005</v>
      </c>
      <c r="G714" s="12">
        <v>-127363029.03704</v>
      </c>
    </row>
    <row r="715" spans="2:7" x14ac:dyDescent="0.2">
      <c r="C715" s="4">
        <v>74</v>
      </c>
      <c r="D715" s="5" t="s">
        <v>586</v>
      </c>
      <c r="E715" s="12">
        <v>1600000</v>
      </c>
      <c r="F715" s="12">
        <v>-216519.774</v>
      </c>
      <c r="G715" s="12">
        <v>-1816519.774</v>
      </c>
    </row>
    <row r="716" spans="2:7" ht="15" customHeight="1" x14ac:dyDescent="0.2">
      <c r="C716" s="13" t="s">
        <v>10</v>
      </c>
      <c r="D716" s="14" t="s">
        <v>587</v>
      </c>
      <c r="E716" s="15">
        <f>SUBTOTAL(9,E713:E715)</f>
        <v>293100000</v>
      </c>
      <c r="F716" s="15">
        <f>SUBTOTAL(9,F713:F715)</f>
        <v>105544238.277</v>
      </c>
      <c r="G716" s="15">
        <f>SUBTOTAL(9,G713:G715)</f>
        <v>-187555761.72299999</v>
      </c>
    </row>
    <row r="717" spans="2:7" ht="14.25" customHeight="1" x14ac:dyDescent="0.2">
      <c r="B717" s="10">
        <v>5508</v>
      </c>
      <c r="C717" s="4"/>
      <c r="D717" s="11" t="s">
        <v>588</v>
      </c>
      <c r="E717" s="1"/>
      <c r="F717" s="1"/>
      <c r="G717" s="1"/>
    </row>
    <row r="718" spans="2:7" x14ac:dyDescent="0.2">
      <c r="C718" s="4">
        <v>70</v>
      </c>
      <c r="D718" s="5" t="s">
        <v>589</v>
      </c>
      <c r="E718" s="12">
        <v>9600000</v>
      </c>
      <c r="F718" s="12">
        <v>4710376.1287900005</v>
      </c>
      <c r="G718" s="12">
        <v>-4889623.8712099995</v>
      </c>
    </row>
    <row r="719" spans="2:7" ht="15" customHeight="1" x14ac:dyDescent="0.2">
      <c r="C719" s="13" t="s">
        <v>10</v>
      </c>
      <c r="D719" s="14" t="s">
        <v>590</v>
      </c>
      <c r="E719" s="15">
        <f>SUBTOTAL(9,E718:E718)</f>
        <v>9600000</v>
      </c>
      <c r="F719" s="15">
        <f>SUBTOTAL(9,F718:F718)</f>
        <v>4710376.1287900005</v>
      </c>
      <c r="G719" s="15">
        <f>SUBTOTAL(9,G718:G718)</f>
        <v>-4889623.8712099995</v>
      </c>
    </row>
    <row r="720" spans="2:7" ht="14.25" customHeight="1" x14ac:dyDescent="0.2">
      <c r="B720" s="10">
        <v>5509</v>
      </c>
      <c r="C720" s="4"/>
      <c r="D720" s="11" t="s">
        <v>591</v>
      </c>
      <c r="E720" s="1"/>
      <c r="F720" s="1"/>
      <c r="G720" s="1"/>
    </row>
    <row r="721" spans="2:7" x14ac:dyDescent="0.2">
      <c r="C721" s="4">
        <v>70</v>
      </c>
      <c r="D721" s="5" t="s">
        <v>581</v>
      </c>
      <c r="E721" s="12">
        <v>1000</v>
      </c>
      <c r="F721" s="12">
        <v>-116.893</v>
      </c>
      <c r="G721" s="12">
        <v>-1116.893</v>
      </c>
    </row>
    <row r="722" spans="2:7" ht="15" customHeight="1" x14ac:dyDescent="0.2">
      <c r="C722" s="13" t="s">
        <v>10</v>
      </c>
      <c r="D722" s="14" t="s">
        <v>592</v>
      </c>
      <c r="E722" s="15">
        <f>SUBTOTAL(9,E721:E721)</f>
        <v>1000</v>
      </c>
      <c r="F722" s="15">
        <f>SUBTOTAL(9,F721:F721)</f>
        <v>-116.893</v>
      </c>
      <c r="G722" s="15">
        <f>SUBTOTAL(9,G721:G721)</f>
        <v>-1116.893</v>
      </c>
    </row>
    <row r="723" spans="2:7" ht="14.25" customHeight="1" x14ac:dyDescent="0.2">
      <c r="B723" s="10">
        <v>5511</v>
      </c>
      <c r="C723" s="4"/>
      <c r="D723" s="11" t="s">
        <v>593</v>
      </c>
      <c r="E723" s="1"/>
      <c r="F723" s="1"/>
      <c r="G723" s="1"/>
    </row>
    <row r="724" spans="2:7" x14ac:dyDescent="0.2">
      <c r="C724" s="4">
        <v>70</v>
      </c>
      <c r="D724" s="5" t="s">
        <v>594</v>
      </c>
      <c r="E724" s="12">
        <v>3300000</v>
      </c>
      <c r="F724" s="12">
        <v>1201096.30443</v>
      </c>
      <c r="G724" s="12">
        <v>-2098903.69557</v>
      </c>
    </row>
    <row r="725" spans="2:7" x14ac:dyDescent="0.2">
      <c r="C725" s="4">
        <v>71</v>
      </c>
      <c r="D725" s="5" t="s">
        <v>595</v>
      </c>
      <c r="E725" s="12">
        <v>300000</v>
      </c>
      <c r="F725" s="12">
        <v>29184.653190000001</v>
      </c>
      <c r="G725" s="12">
        <v>-270815.34681000002</v>
      </c>
    </row>
    <row r="726" spans="2:7" ht="15" customHeight="1" x14ac:dyDescent="0.2">
      <c r="C726" s="13" t="s">
        <v>10</v>
      </c>
      <c r="D726" s="14" t="s">
        <v>596</v>
      </c>
      <c r="E726" s="15">
        <f>SUBTOTAL(9,E724:E725)</f>
        <v>3600000</v>
      </c>
      <c r="F726" s="15">
        <f>SUBTOTAL(9,F724:F725)</f>
        <v>1230280.95762</v>
      </c>
      <c r="G726" s="15">
        <f>SUBTOTAL(9,G724:G725)</f>
        <v>-2369719.04238</v>
      </c>
    </row>
    <row r="727" spans="2:7" ht="14.25" customHeight="1" x14ac:dyDescent="0.2">
      <c r="B727" s="10">
        <v>5521</v>
      </c>
      <c r="C727" s="4"/>
      <c r="D727" s="11" t="s">
        <v>597</v>
      </c>
      <c r="E727" s="1"/>
      <c r="F727" s="1"/>
      <c r="G727" s="1"/>
    </row>
    <row r="728" spans="2:7" x14ac:dyDescent="0.2">
      <c r="C728" s="4">
        <v>70</v>
      </c>
      <c r="D728" s="5" t="s">
        <v>598</v>
      </c>
      <c r="E728" s="12">
        <v>420970000</v>
      </c>
      <c r="F728" s="12">
        <v>140452605.48661</v>
      </c>
      <c r="G728" s="12">
        <v>-280517394.51339</v>
      </c>
    </row>
    <row r="729" spans="2:7" ht="15" customHeight="1" x14ac:dyDescent="0.2">
      <c r="C729" s="13" t="s">
        <v>10</v>
      </c>
      <c r="D729" s="14" t="s">
        <v>599</v>
      </c>
      <c r="E729" s="15">
        <f>SUBTOTAL(9,E728:E728)</f>
        <v>420970000</v>
      </c>
      <c r="F729" s="15">
        <f>SUBTOTAL(9,F728:F728)</f>
        <v>140452605.48661</v>
      </c>
      <c r="G729" s="15">
        <f>SUBTOTAL(9,G728:G728)</f>
        <v>-280517394.51339</v>
      </c>
    </row>
    <row r="730" spans="2:7" ht="14.25" customHeight="1" x14ac:dyDescent="0.2">
      <c r="B730" s="10">
        <v>5526</v>
      </c>
      <c r="C730" s="4"/>
      <c r="D730" s="11" t="s">
        <v>600</v>
      </c>
      <c r="E730" s="1"/>
      <c r="F730" s="1"/>
      <c r="G730" s="1"/>
    </row>
    <row r="731" spans="2:7" x14ac:dyDescent="0.2">
      <c r="C731" s="4">
        <v>70</v>
      </c>
      <c r="D731" s="5" t="s">
        <v>601</v>
      </c>
      <c r="E731" s="12">
        <v>16300000</v>
      </c>
      <c r="F731" s="12">
        <v>5402667.9609899996</v>
      </c>
      <c r="G731" s="12">
        <v>-10897332.039009999</v>
      </c>
    </row>
    <row r="732" spans="2:7" ht="15" customHeight="1" x14ac:dyDescent="0.2">
      <c r="C732" s="13" t="s">
        <v>10</v>
      </c>
      <c r="D732" s="14" t="s">
        <v>602</v>
      </c>
      <c r="E732" s="15">
        <f>SUBTOTAL(9,E731:E731)</f>
        <v>16300000</v>
      </c>
      <c r="F732" s="15">
        <f>SUBTOTAL(9,F731:F731)</f>
        <v>5402667.9609899996</v>
      </c>
      <c r="G732" s="15">
        <f>SUBTOTAL(9,G731:G731)</f>
        <v>-10897332.039009999</v>
      </c>
    </row>
    <row r="733" spans="2:7" ht="14.25" customHeight="1" x14ac:dyDescent="0.2">
      <c r="B733" s="10">
        <v>5531</v>
      </c>
      <c r="C733" s="4"/>
      <c r="D733" s="11" t="s">
        <v>603</v>
      </c>
      <c r="E733" s="1"/>
      <c r="F733" s="1"/>
      <c r="G733" s="1"/>
    </row>
    <row r="734" spans="2:7" x14ac:dyDescent="0.2">
      <c r="C734" s="4">
        <v>70</v>
      </c>
      <c r="D734" s="5" t="s">
        <v>604</v>
      </c>
      <c r="E734" s="12">
        <v>7700000</v>
      </c>
      <c r="F734" s="12">
        <v>2843707.6225200002</v>
      </c>
      <c r="G734" s="12">
        <v>-4856292.3774800003</v>
      </c>
    </row>
    <row r="735" spans="2:7" ht="15" customHeight="1" x14ac:dyDescent="0.2">
      <c r="C735" s="13" t="s">
        <v>10</v>
      </c>
      <c r="D735" s="14" t="s">
        <v>605</v>
      </c>
      <c r="E735" s="15">
        <f>SUBTOTAL(9,E734:E734)</f>
        <v>7700000</v>
      </c>
      <c r="F735" s="15">
        <f>SUBTOTAL(9,F734:F734)</f>
        <v>2843707.6225200002</v>
      </c>
      <c r="G735" s="15">
        <f>SUBTOTAL(9,G734:G734)</f>
        <v>-4856292.3774800003</v>
      </c>
    </row>
    <row r="736" spans="2:7" ht="14.25" customHeight="1" x14ac:dyDescent="0.2">
      <c r="B736" s="10">
        <v>5536</v>
      </c>
      <c r="C736" s="4"/>
      <c r="D736" s="11" t="s">
        <v>606</v>
      </c>
      <c r="E736" s="1"/>
      <c r="F736" s="1"/>
      <c r="G736" s="1"/>
    </row>
    <row r="737" spans="2:7" x14ac:dyDescent="0.2">
      <c r="C737" s="4">
        <v>71</v>
      </c>
      <c r="D737" s="5" t="s">
        <v>607</v>
      </c>
      <c r="E737" s="12">
        <v>7180000</v>
      </c>
      <c r="F737" s="12">
        <v>2801972.4709299998</v>
      </c>
      <c r="G737" s="12">
        <v>-4378027.5290700002</v>
      </c>
    </row>
    <row r="738" spans="2:7" x14ac:dyDescent="0.2">
      <c r="C738" s="4">
        <v>72</v>
      </c>
      <c r="D738" s="5" t="s">
        <v>608</v>
      </c>
      <c r="E738" s="12">
        <v>9290000</v>
      </c>
      <c r="F738" s="12">
        <v>2478194.5200700001</v>
      </c>
      <c r="G738" s="12">
        <v>-6811805.4799300004</v>
      </c>
    </row>
    <row r="739" spans="2:7" x14ac:dyDescent="0.2">
      <c r="C739" s="4">
        <v>73</v>
      </c>
      <c r="D739" s="5" t="s">
        <v>609</v>
      </c>
      <c r="E739" s="12">
        <v>300000</v>
      </c>
      <c r="F739" s="12">
        <v>138356.76300000001</v>
      </c>
      <c r="G739" s="12">
        <v>-161643.23699999999</v>
      </c>
    </row>
    <row r="740" spans="2:7" x14ac:dyDescent="0.2">
      <c r="C740" s="4">
        <v>75</v>
      </c>
      <c r="D740" s="5" t="s">
        <v>610</v>
      </c>
      <c r="E740" s="12">
        <v>1900000</v>
      </c>
      <c r="F740" s="12">
        <v>557932.03023000003</v>
      </c>
      <c r="G740" s="12">
        <v>-1342067.9697700001</v>
      </c>
    </row>
    <row r="741" spans="2:7" ht="15" customHeight="1" x14ac:dyDescent="0.2">
      <c r="C741" s="13" t="s">
        <v>10</v>
      </c>
      <c r="D741" s="14" t="s">
        <v>611</v>
      </c>
      <c r="E741" s="15">
        <f>SUBTOTAL(9,E737:E740)</f>
        <v>18670000</v>
      </c>
      <c r="F741" s="15">
        <f>SUBTOTAL(9,F737:F740)</f>
        <v>5976455.7842300003</v>
      </c>
      <c r="G741" s="15">
        <f>SUBTOTAL(9,G737:G740)</f>
        <v>-12693544.215769999</v>
      </c>
    </row>
    <row r="742" spans="2:7" ht="14.25" customHeight="1" x14ac:dyDescent="0.2">
      <c r="B742" s="10">
        <v>5538</v>
      </c>
      <c r="C742" s="4"/>
      <c r="D742" s="11" t="s">
        <v>612</v>
      </c>
      <c r="E742" s="1"/>
      <c r="F742" s="1"/>
      <c r="G742" s="1"/>
    </row>
    <row r="743" spans="2:7" x14ac:dyDescent="0.2">
      <c r="C743" s="4">
        <v>70</v>
      </c>
      <c r="D743" s="5" t="s">
        <v>613</v>
      </c>
      <c r="E743" s="12">
        <v>1615833</v>
      </c>
      <c r="F743" s="12">
        <v>820604.94706999999</v>
      </c>
      <c r="G743" s="12">
        <v>-795228.05293000001</v>
      </c>
    </row>
    <row r="744" spans="2:7" x14ac:dyDescent="0.2">
      <c r="C744" s="4">
        <v>71</v>
      </c>
      <c r="D744" s="5" t="s">
        <v>614</v>
      </c>
      <c r="E744" s="12">
        <v>3045000</v>
      </c>
      <c r="F744" s="12">
        <v>1714411.362</v>
      </c>
      <c r="G744" s="12">
        <v>-1330588.638</v>
      </c>
    </row>
    <row r="745" spans="2:7" x14ac:dyDescent="0.2">
      <c r="C745" s="4">
        <v>72</v>
      </c>
      <c r="D745" s="5" t="s">
        <v>615</v>
      </c>
      <c r="E745" s="12">
        <v>1750</v>
      </c>
      <c r="F745" s="12">
        <v>524.63699999999994</v>
      </c>
      <c r="G745" s="12">
        <v>-1225.3630000000001</v>
      </c>
    </row>
    <row r="746" spans="2:7" ht="15" customHeight="1" x14ac:dyDescent="0.2">
      <c r="C746" s="13" t="s">
        <v>10</v>
      </c>
      <c r="D746" s="14" t="s">
        <v>616</v>
      </c>
      <c r="E746" s="15">
        <f>SUBTOTAL(9,E743:E745)</f>
        <v>4662583</v>
      </c>
      <c r="F746" s="15">
        <f>SUBTOTAL(9,F743:F745)</f>
        <v>2535540.9460700001</v>
      </c>
      <c r="G746" s="15">
        <f>SUBTOTAL(9,G743:G745)</f>
        <v>-2127042.0539299999</v>
      </c>
    </row>
    <row r="747" spans="2:7" ht="14.25" customHeight="1" x14ac:dyDescent="0.2">
      <c r="B747" s="10">
        <v>5541</v>
      </c>
      <c r="C747" s="4"/>
      <c r="D747" s="11" t="s">
        <v>617</v>
      </c>
      <c r="E747" s="1"/>
      <c r="F747" s="1"/>
      <c r="G747" s="1"/>
    </row>
    <row r="748" spans="2:7" x14ac:dyDescent="0.2">
      <c r="C748" s="4">
        <v>70</v>
      </c>
      <c r="D748" s="5" t="s">
        <v>618</v>
      </c>
      <c r="E748" s="12">
        <v>6225000</v>
      </c>
      <c r="F748" s="12">
        <v>2426042.818</v>
      </c>
      <c r="G748" s="12">
        <v>-3798957.182</v>
      </c>
    </row>
    <row r="749" spans="2:7" ht="15" customHeight="1" x14ac:dyDescent="0.2">
      <c r="C749" s="13" t="s">
        <v>10</v>
      </c>
      <c r="D749" s="14" t="s">
        <v>619</v>
      </c>
      <c r="E749" s="15">
        <f>SUBTOTAL(9,E748:E748)</f>
        <v>6225000</v>
      </c>
      <c r="F749" s="15">
        <f>SUBTOTAL(9,F748:F748)</f>
        <v>2426042.818</v>
      </c>
      <c r="G749" s="15">
        <f>SUBTOTAL(9,G748:G748)</f>
        <v>-3798957.182</v>
      </c>
    </row>
    <row r="750" spans="2:7" ht="14.25" customHeight="1" x14ac:dyDescent="0.2">
      <c r="B750" s="10">
        <v>5542</v>
      </c>
      <c r="C750" s="4"/>
      <c r="D750" s="11" t="s">
        <v>620</v>
      </c>
      <c r="E750" s="1"/>
      <c r="F750" s="1"/>
      <c r="G750" s="1"/>
    </row>
    <row r="751" spans="2:7" x14ac:dyDescent="0.2">
      <c r="C751" s="4">
        <v>71</v>
      </c>
      <c r="D751" s="5" t="s">
        <v>621</v>
      </c>
      <c r="E751" s="12">
        <v>125000</v>
      </c>
      <c r="F751" s="12">
        <v>44316.598120000002</v>
      </c>
      <c r="G751" s="12">
        <v>-80683.401880000005</v>
      </c>
    </row>
    <row r="752" spans="2:7" ht="15" customHeight="1" x14ac:dyDescent="0.2">
      <c r="C752" s="13" t="s">
        <v>10</v>
      </c>
      <c r="D752" s="14" t="s">
        <v>622</v>
      </c>
      <c r="E752" s="15">
        <f>SUBTOTAL(9,E751:E751)</f>
        <v>125000</v>
      </c>
      <c r="F752" s="15">
        <f>SUBTOTAL(9,F751:F751)</f>
        <v>44316.598120000002</v>
      </c>
      <c r="G752" s="15">
        <f>SUBTOTAL(9,G751:G751)</f>
        <v>-80683.401880000005</v>
      </c>
    </row>
    <row r="753" spans="2:7" ht="14.25" customHeight="1" x14ac:dyDescent="0.2">
      <c r="B753" s="10">
        <v>5543</v>
      </c>
      <c r="C753" s="4"/>
      <c r="D753" s="11" t="s">
        <v>623</v>
      </c>
      <c r="E753" s="1"/>
      <c r="F753" s="1"/>
      <c r="G753" s="1"/>
    </row>
    <row r="754" spans="2:7" x14ac:dyDescent="0.2">
      <c r="C754" s="4">
        <v>70</v>
      </c>
      <c r="D754" s="5" t="s">
        <v>624</v>
      </c>
      <c r="E754" s="12">
        <v>16532000</v>
      </c>
      <c r="F754" s="12">
        <v>6522325.8700999999</v>
      </c>
      <c r="G754" s="12">
        <v>-10009674.129899999</v>
      </c>
    </row>
    <row r="755" spans="2:7" x14ac:dyDescent="0.2">
      <c r="C755" s="4">
        <v>71</v>
      </c>
      <c r="D755" s="5" t="s">
        <v>625</v>
      </c>
      <c r="E755" s="12">
        <v>2000</v>
      </c>
      <c r="F755" s="12">
        <v>774.02737999999999</v>
      </c>
      <c r="G755" s="12">
        <v>-1225.97262</v>
      </c>
    </row>
    <row r="756" spans="2:7" ht="15" customHeight="1" x14ac:dyDescent="0.2">
      <c r="C756" s="13" t="s">
        <v>10</v>
      </c>
      <c r="D756" s="14" t="s">
        <v>626</v>
      </c>
      <c r="E756" s="15">
        <f>SUBTOTAL(9,E754:E755)</f>
        <v>16534000</v>
      </c>
      <c r="F756" s="15">
        <f>SUBTOTAL(9,F754:F755)</f>
        <v>6523099.8974799998</v>
      </c>
      <c r="G756" s="15">
        <f>SUBTOTAL(9,G754:G755)</f>
        <v>-10010900.102519998</v>
      </c>
    </row>
    <row r="757" spans="2:7" ht="14.25" customHeight="1" x14ac:dyDescent="0.2">
      <c r="B757" s="10">
        <v>5546</v>
      </c>
      <c r="C757" s="4"/>
      <c r="D757" s="11" t="s">
        <v>627</v>
      </c>
      <c r="E757" s="1"/>
      <c r="F757" s="1"/>
      <c r="G757" s="1"/>
    </row>
    <row r="758" spans="2:7" x14ac:dyDescent="0.2">
      <c r="C758" s="4">
        <v>70</v>
      </c>
      <c r="D758" s="5" t="s">
        <v>628</v>
      </c>
      <c r="E758" s="12">
        <v>690000</v>
      </c>
      <c r="F758" s="12">
        <v>215154.68400000001</v>
      </c>
      <c r="G758" s="12">
        <v>-474845.31599999999</v>
      </c>
    </row>
    <row r="759" spans="2:7" ht="15" customHeight="1" x14ac:dyDescent="0.2">
      <c r="C759" s="13" t="s">
        <v>10</v>
      </c>
      <c r="D759" s="14" t="s">
        <v>629</v>
      </c>
      <c r="E759" s="15">
        <f>SUBTOTAL(9,E758:E758)</f>
        <v>690000</v>
      </c>
      <c r="F759" s="15">
        <f>SUBTOTAL(9,F758:F758)</f>
        <v>215154.68400000001</v>
      </c>
      <c r="G759" s="15">
        <f>SUBTOTAL(9,G758:G758)</f>
        <v>-474845.31599999999</v>
      </c>
    </row>
    <row r="760" spans="2:7" ht="14.25" customHeight="1" x14ac:dyDescent="0.2">
      <c r="B760" s="10">
        <v>5548</v>
      </c>
      <c r="C760" s="4"/>
      <c r="D760" s="11" t="s">
        <v>630</v>
      </c>
      <c r="E760" s="1"/>
      <c r="F760" s="1"/>
      <c r="G760" s="1"/>
    </row>
    <row r="761" spans="2:7" x14ac:dyDescent="0.2">
      <c r="C761" s="4">
        <v>70</v>
      </c>
      <c r="D761" s="5" t="s">
        <v>631</v>
      </c>
      <c r="E761" s="12">
        <v>540000</v>
      </c>
      <c r="F761" s="12">
        <v>183781.05277000001</v>
      </c>
      <c r="G761" s="12">
        <v>-356218.94722999999</v>
      </c>
    </row>
    <row r="762" spans="2:7" x14ac:dyDescent="0.2">
      <c r="C762" s="4">
        <v>71</v>
      </c>
      <c r="D762" s="5" t="s">
        <v>632</v>
      </c>
      <c r="E762" s="12">
        <v>170000</v>
      </c>
      <c r="F762" s="12">
        <v>99690.528000000006</v>
      </c>
      <c r="G762" s="12">
        <v>-70309.471999999994</v>
      </c>
    </row>
    <row r="763" spans="2:7" ht="15" customHeight="1" x14ac:dyDescent="0.2">
      <c r="C763" s="13" t="s">
        <v>10</v>
      </c>
      <c r="D763" s="14" t="s">
        <v>633</v>
      </c>
      <c r="E763" s="15">
        <f>SUBTOTAL(9,E761:E762)</f>
        <v>710000</v>
      </c>
      <c r="F763" s="15">
        <f>SUBTOTAL(9,F761:F762)</f>
        <v>283471.58077</v>
      </c>
      <c r="G763" s="15">
        <f>SUBTOTAL(9,G761:G762)</f>
        <v>-426528.41923</v>
      </c>
    </row>
    <row r="764" spans="2:7" ht="14.25" customHeight="1" x14ac:dyDescent="0.2">
      <c r="B764" s="10">
        <v>5549</v>
      </c>
      <c r="C764" s="4"/>
      <c r="D764" s="11" t="s">
        <v>634</v>
      </c>
      <c r="E764" s="1"/>
      <c r="F764" s="1"/>
      <c r="G764" s="1"/>
    </row>
    <row r="765" spans="2:7" x14ac:dyDescent="0.2">
      <c r="C765" s="4">
        <v>70</v>
      </c>
      <c r="D765" s="5" t="s">
        <v>635</v>
      </c>
      <c r="E765" s="12">
        <v>45000</v>
      </c>
      <c r="F765" s="12">
        <v>21793.553</v>
      </c>
      <c r="G765" s="12">
        <v>-23206.447</v>
      </c>
    </row>
    <row r="766" spans="2:7" ht="15" customHeight="1" x14ac:dyDescent="0.2">
      <c r="C766" s="13" t="s">
        <v>10</v>
      </c>
      <c r="D766" s="14" t="s">
        <v>636</v>
      </c>
      <c r="E766" s="15">
        <f>SUBTOTAL(9,E765:E765)</f>
        <v>45000</v>
      </c>
      <c r="F766" s="15">
        <f>SUBTOTAL(9,F765:F765)</f>
        <v>21793.553</v>
      </c>
      <c r="G766" s="15">
        <f>SUBTOTAL(9,G765:G765)</f>
        <v>-23206.447</v>
      </c>
    </row>
    <row r="767" spans="2:7" ht="14.25" customHeight="1" x14ac:dyDescent="0.2">
      <c r="B767" s="10">
        <v>5550</v>
      </c>
      <c r="C767" s="4"/>
      <c r="D767" s="11" t="s">
        <v>637</v>
      </c>
      <c r="E767" s="1"/>
      <c r="F767" s="1"/>
      <c r="G767" s="1"/>
    </row>
    <row r="768" spans="2:7" x14ac:dyDescent="0.2">
      <c r="C768" s="4">
        <v>70</v>
      </c>
      <c r="D768" s="5" t="s">
        <v>638</v>
      </c>
      <c r="E768" s="12">
        <v>65000</v>
      </c>
      <c r="F768" s="12">
        <v>28172.466960000002</v>
      </c>
      <c r="G768" s="12">
        <v>-36827.533040000002</v>
      </c>
    </row>
    <row r="769" spans="2:7" ht="15" customHeight="1" x14ac:dyDescent="0.2">
      <c r="C769" s="13" t="s">
        <v>10</v>
      </c>
      <c r="D769" s="14" t="s">
        <v>639</v>
      </c>
      <c r="E769" s="15">
        <f>SUBTOTAL(9,E768:E768)</f>
        <v>65000</v>
      </c>
      <c r="F769" s="15">
        <f>SUBTOTAL(9,F768:F768)</f>
        <v>28172.466960000002</v>
      </c>
      <c r="G769" s="15">
        <f>SUBTOTAL(9,G768:G768)</f>
        <v>-36827.533040000002</v>
      </c>
    </row>
    <row r="770" spans="2:7" ht="14.25" customHeight="1" x14ac:dyDescent="0.2">
      <c r="B770" s="10">
        <v>5551</v>
      </c>
      <c r="C770" s="4"/>
      <c r="D770" s="11" t="s">
        <v>640</v>
      </c>
      <c r="E770" s="1"/>
      <c r="F770" s="1"/>
      <c r="G770" s="1"/>
    </row>
    <row r="771" spans="2:7" x14ac:dyDescent="0.2">
      <c r="C771" s="4">
        <v>70</v>
      </c>
      <c r="D771" s="5" t="s">
        <v>641</v>
      </c>
      <c r="E771" s="12">
        <v>1000</v>
      </c>
      <c r="F771" s="12">
        <v>0</v>
      </c>
      <c r="G771" s="12">
        <v>-1000</v>
      </c>
    </row>
    <row r="772" spans="2:7" x14ac:dyDescent="0.2">
      <c r="C772" s="4">
        <v>71</v>
      </c>
      <c r="D772" s="5" t="s">
        <v>642</v>
      </c>
      <c r="E772" s="12">
        <v>22500</v>
      </c>
      <c r="F772" s="12">
        <v>28017.785</v>
      </c>
      <c r="G772" s="12">
        <v>5517.7849999999999</v>
      </c>
    </row>
    <row r="773" spans="2:7" ht="15" customHeight="1" x14ac:dyDescent="0.2">
      <c r="C773" s="13" t="s">
        <v>10</v>
      </c>
      <c r="D773" s="14" t="s">
        <v>643</v>
      </c>
      <c r="E773" s="15">
        <f>SUBTOTAL(9,E771:E772)</f>
        <v>23500</v>
      </c>
      <c r="F773" s="15">
        <f>SUBTOTAL(9,F771:F772)</f>
        <v>28017.785</v>
      </c>
      <c r="G773" s="15">
        <f>SUBTOTAL(9,G771:G772)</f>
        <v>4517.7849999999999</v>
      </c>
    </row>
    <row r="774" spans="2:7" ht="14.25" customHeight="1" x14ac:dyDescent="0.2">
      <c r="B774" s="10">
        <v>5552</v>
      </c>
      <c r="C774" s="4"/>
      <c r="D774" s="11" t="s">
        <v>644</v>
      </c>
      <c r="E774" s="1"/>
      <c r="F774" s="1"/>
      <c r="G774" s="1"/>
    </row>
    <row r="775" spans="2:7" x14ac:dyDescent="0.2">
      <c r="C775" s="4">
        <v>70</v>
      </c>
      <c r="D775" s="5" t="s">
        <v>645</v>
      </c>
      <c r="E775" s="12">
        <v>1510000</v>
      </c>
      <c r="F775" s="12">
        <v>425422.02100000001</v>
      </c>
      <c r="G775" s="12">
        <v>-1084577.9790000001</v>
      </c>
    </row>
    <row r="776" spans="2:7" ht="15" customHeight="1" x14ac:dyDescent="0.2">
      <c r="C776" s="13" t="s">
        <v>10</v>
      </c>
      <c r="D776" s="14" t="s">
        <v>646</v>
      </c>
      <c r="E776" s="15">
        <f>SUBTOTAL(9,E775:E775)</f>
        <v>1510000</v>
      </c>
      <c r="F776" s="15">
        <f>SUBTOTAL(9,F775:F775)</f>
        <v>425422.02100000001</v>
      </c>
      <c r="G776" s="15">
        <f>SUBTOTAL(9,G775:G775)</f>
        <v>-1084577.9790000001</v>
      </c>
    </row>
    <row r="777" spans="2:7" ht="14.25" customHeight="1" x14ac:dyDescent="0.2">
      <c r="B777" s="10">
        <v>5553</v>
      </c>
      <c r="C777" s="4"/>
      <c r="D777" s="11" t="s">
        <v>647</v>
      </c>
      <c r="E777" s="1"/>
      <c r="F777" s="1"/>
      <c r="G777" s="1"/>
    </row>
    <row r="778" spans="2:7" x14ac:dyDescent="0.2">
      <c r="C778" s="4">
        <v>70</v>
      </c>
      <c r="D778" s="5" t="s">
        <v>648</v>
      </c>
      <c r="E778" s="12">
        <v>130000</v>
      </c>
      <c r="F778" s="12">
        <v>27258.504000000001</v>
      </c>
      <c r="G778" s="12">
        <v>-102741.496</v>
      </c>
    </row>
    <row r="779" spans="2:7" ht="15" customHeight="1" x14ac:dyDescent="0.2">
      <c r="C779" s="13" t="s">
        <v>10</v>
      </c>
      <c r="D779" s="14" t="s">
        <v>649</v>
      </c>
      <c r="E779" s="15">
        <f>SUBTOTAL(9,E778:E778)</f>
        <v>130000</v>
      </c>
      <c r="F779" s="15">
        <f>SUBTOTAL(9,F778:F778)</f>
        <v>27258.504000000001</v>
      </c>
      <c r="G779" s="15">
        <f>SUBTOTAL(9,G778:G778)</f>
        <v>-102741.496</v>
      </c>
    </row>
    <row r="780" spans="2:7" ht="14.25" customHeight="1" x14ac:dyDescent="0.2">
      <c r="B780" s="10">
        <v>5554</v>
      </c>
      <c r="C780" s="4"/>
      <c r="D780" s="11" t="s">
        <v>650</v>
      </c>
      <c r="E780" s="1"/>
      <c r="F780" s="1"/>
      <c r="G780" s="1"/>
    </row>
    <row r="781" spans="2:7" x14ac:dyDescent="0.2">
      <c r="C781" s="4">
        <v>70</v>
      </c>
      <c r="D781" s="5" t="s">
        <v>651</v>
      </c>
      <c r="E781" s="12">
        <v>385000</v>
      </c>
      <c r="F781" s="12">
        <v>146932.39000000001</v>
      </c>
      <c r="G781" s="12">
        <v>-238067.61</v>
      </c>
    </row>
    <row r="782" spans="2:7" ht="15" customHeight="1" x14ac:dyDescent="0.2">
      <c r="C782" s="13" t="s">
        <v>10</v>
      </c>
      <c r="D782" s="14" t="s">
        <v>652</v>
      </c>
      <c r="E782" s="15">
        <f>SUBTOTAL(9,E781:E781)</f>
        <v>385000</v>
      </c>
      <c r="F782" s="15">
        <f>SUBTOTAL(9,F781:F781)</f>
        <v>146932.39000000001</v>
      </c>
      <c r="G782" s="15">
        <f>SUBTOTAL(9,G781:G781)</f>
        <v>-238067.61</v>
      </c>
    </row>
    <row r="783" spans="2:7" ht="14.25" customHeight="1" x14ac:dyDescent="0.2">
      <c r="B783" s="10">
        <v>5557</v>
      </c>
      <c r="C783" s="4"/>
      <c r="D783" s="11" t="s">
        <v>653</v>
      </c>
      <c r="E783" s="1"/>
      <c r="F783" s="1"/>
      <c r="G783" s="1"/>
    </row>
    <row r="784" spans="2:7" x14ac:dyDescent="0.2">
      <c r="C784" s="4">
        <v>70</v>
      </c>
      <c r="D784" s="5" t="s">
        <v>654</v>
      </c>
      <c r="E784" s="12">
        <v>220000</v>
      </c>
      <c r="F784" s="12">
        <v>63358.688999999998</v>
      </c>
      <c r="G784" s="12">
        <v>-156641.31099999999</v>
      </c>
    </row>
    <row r="785" spans="2:7" ht="15" customHeight="1" x14ac:dyDescent="0.2">
      <c r="C785" s="13" t="s">
        <v>10</v>
      </c>
      <c r="D785" s="14" t="s">
        <v>655</v>
      </c>
      <c r="E785" s="15">
        <f>SUBTOTAL(9,E784:E784)</f>
        <v>220000</v>
      </c>
      <c r="F785" s="15">
        <f>SUBTOTAL(9,F784:F784)</f>
        <v>63358.688999999998</v>
      </c>
      <c r="G785" s="15">
        <f>SUBTOTAL(9,G784:G784)</f>
        <v>-156641.31099999999</v>
      </c>
    </row>
    <row r="786" spans="2:7" ht="14.25" customHeight="1" x14ac:dyDescent="0.2">
      <c r="B786" s="10">
        <v>5559</v>
      </c>
      <c r="C786" s="4"/>
      <c r="D786" s="11" t="s">
        <v>656</v>
      </c>
      <c r="E786" s="1"/>
      <c r="F786" s="1"/>
      <c r="G786" s="1"/>
    </row>
    <row r="787" spans="2:7" x14ac:dyDescent="0.2">
      <c r="C787" s="4">
        <v>70</v>
      </c>
      <c r="D787" s="5" t="s">
        <v>657</v>
      </c>
      <c r="E787" s="12">
        <v>3100000</v>
      </c>
      <c r="F787" s="12">
        <v>950279.95825000003</v>
      </c>
      <c r="G787" s="12">
        <v>-2149720.0417499999</v>
      </c>
    </row>
    <row r="788" spans="2:7" x14ac:dyDescent="0.2">
      <c r="C788" s="4">
        <v>71</v>
      </c>
      <c r="D788" s="5" t="s">
        <v>658</v>
      </c>
      <c r="E788" s="12">
        <v>65000</v>
      </c>
      <c r="F788" s="12">
        <v>16765.01355</v>
      </c>
      <c r="G788" s="12">
        <v>-48234.986449999997</v>
      </c>
    </row>
    <row r="789" spans="2:7" x14ac:dyDescent="0.2">
      <c r="C789" s="4">
        <v>72</v>
      </c>
      <c r="D789" s="5" t="s">
        <v>659</v>
      </c>
      <c r="E789" s="12">
        <v>50000</v>
      </c>
      <c r="F789" s="12">
        <v>14836.724399999999</v>
      </c>
      <c r="G789" s="12">
        <v>-35163.275600000001</v>
      </c>
    </row>
    <row r="790" spans="2:7" x14ac:dyDescent="0.2">
      <c r="C790" s="4">
        <v>73</v>
      </c>
      <c r="D790" s="5" t="s">
        <v>660</v>
      </c>
      <c r="E790" s="12">
        <v>15000</v>
      </c>
      <c r="F790" s="12">
        <v>1528.92</v>
      </c>
      <c r="G790" s="12">
        <v>-13471.08</v>
      </c>
    </row>
    <row r="791" spans="2:7" x14ac:dyDescent="0.2">
      <c r="C791" s="4">
        <v>74</v>
      </c>
      <c r="D791" s="5" t="s">
        <v>661</v>
      </c>
      <c r="E791" s="12">
        <v>5000</v>
      </c>
      <c r="F791" s="12">
        <v>1167.03826</v>
      </c>
      <c r="G791" s="12">
        <v>-3832.9617400000002</v>
      </c>
    </row>
    <row r="792" spans="2:7" ht="15" customHeight="1" x14ac:dyDescent="0.2">
      <c r="C792" s="13" t="s">
        <v>10</v>
      </c>
      <c r="D792" s="14" t="s">
        <v>662</v>
      </c>
      <c r="E792" s="15">
        <f>SUBTOTAL(9,E787:E791)</f>
        <v>3235000</v>
      </c>
      <c r="F792" s="15">
        <f>SUBTOTAL(9,F787:F791)</f>
        <v>984577.65445999999</v>
      </c>
      <c r="G792" s="15">
        <f>SUBTOTAL(9,G787:G791)</f>
        <v>-2250422.3455400001</v>
      </c>
    </row>
    <row r="793" spans="2:7" ht="14.25" customHeight="1" x14ac:dyDescent="0.2">
      <c r="B793" s="10">
        <v>5561</v>
      </c>
      <c r="C793" s="4"/>
      <c r="D793" s="11" t="s">
        <v>663</v>
      </c>
      <c r="E793" s="1"/>
      <c r="F793" s="1"/>
      <c r="G793" s="1"/>
    </row>
    <row r="794" spans="2:7" x14ac:dyDescent="0.2">
      <c r="C794" s="4">
        <v>70</v>
      </c>
      <c r="D794" s="5" t="s">
        <v>664</v>
      </c>
      <c r="E794" s="12">
        <v>1900000</v>
      </c>
      <c r="F794" s="12">
        <v>555889.61262999999</v>
      </c>
      <c r="G794" s="12">
        <v>-1344110.3873699999</v>
      </c>
    </row>
    <row r="795" spans="2:7" ht="15" customHeight="1" x14ac:dyDescent="0.2">
      <c r="C795" s="13" t="s">
        <v>10</v>
      </c>
      <c r="D795" s="14" t="s">
        <v>665</v>
      </c>
      <c r="E795" s="15">
        <f>SUBTOTAL(9,E794:E794)</f>
        <v>1900000</v>
      </c>
      <c r="F795" s="15">
        <f>SUBTOTAL(9,F794:F794)</f>
        <v>555889.61262999999</v>
      </c>
      <c r="G795" s="15">
        <f>SUBTOTAL(9,G794:G794)</f>
        <v>-1344110.3873699999</v>
      </c>
    </row>
    <row r="796" spans="2:7" ht="14.25" customHeight="1" x14ac:dyDescent="0.2">
      <c r="B796" s="10">
        <v>5565</v>
      </c>
      <c r="C796" s="4"/>
      <c r="D796" s="11" t="s">
        <v>666</v>
      </c>
      <c r="E796" s="1"/>
      <c r="F796" s="1"/>
      <c r="G796" s="1"/>
    </row>
    <row r="797" spans="2:7" x14ac:dyDescent="0.2">
      <c r="C797" s="4">
        <v>70</v>
      </c>
      <c r="D797" s="5" t="s">
        <v>667</v>
      </c>
      <c r="E797" s="12">
        <v>15500000</v>
      </c>
      <c r="F797" s="12">
        <v>3868413.7424599999</v>
      </c>
      <c r="G797" s="12">
        <v>-11631586.257540001</v>
      </c>
    </row>
    <row r="798" spans="2:7" ht="15" customHeight="1" x14ac:dyDescent="0.2">
      <c r="C798" s="13" t="s">
        <v>10</v>
      </c>
      <c r="D798" s="14" t="s">
        <v>668</v>
      </c>
      <c r="E798" s="15">
        <f>SUBTOTAL(9,E797:E797)</f>
        <v>15500000</v>
      </c>
      <c r="F798" s="15">
        <f>SUBTOTAL(9,F797:F797)</f>
        <v>3868413.7424599999</v>
      </c>
      <c r="G798" s="15">
        <f>SUBTOTAL(9,G797:G797)</f>
        <v>-11631586.257540001</v>
      </c>
    </row>
    <row r="799" spans="2:7" ht="14.25" customHeight="1" x14ac:dyDescent="0.2">
      <c r="B799" s="10">
        <v>5568</v>
      </c>
      <c r="C799" s="4"/>
      <c r="D799" s="11" t="s">
        <v>669</v>
      </c>
      <c r="E799" s="1"/>
      <c r="F799" s="1"/>
      <c r="G799" s="1"/>
    </row>
    <row r="800" spans="2:7" x14ac:dyDescent="0.2">
      <c r="C800" s="4">
        <v>71</v>
      </c>
      <c r="D800" s="5" t="s">
        <v>670</v>
      </c>
      <c r="E800" s="12">
        <v>31850</v>
      </c>
      <c r="F800" s="12">
        <v>33425.872380000001</v>
      </c>
      <c r="G800" s="12">
        <v>1575.87238</v>
      </c>
    </row>
    <row r="801" spans="2:7" x14ac:dyDescent="0.2">
      <c r="C801" s="4">
        <v>73</v>
      </c>
      <c r="D801" s="5" t="s">
        <v>671</v>
      </c>
      <c r="E801" s="12">
        <v>47882</v>
      </c>
      <c r="F801" s="12">
        <v>23941</v>
      </c>
      <c r="G801" s="12">
        <v>-23941</v>
      </c>
    </row>
    <row r="802" spans="2:7" x14ac:dyDescent="0.2">
      <c r="C802" s="4">
        <v>75</v>
      </c>
      <c r="D802" s="5" t="s">
        <v>672</v>
      </c>
      <c r="E802" s="12">
        <v>29500</v>
      </c>
      <c r="F802" s="12">
        <v>9008.9802600000003</v>
      </c>
      <c r="G802" s="12">
        <v>-20491.01974</v>
      </c>
    </row>
    <row r="803" spans="2:7" ht="15" customHeight="1" x14ac:dyDescent="0.2">
      <c r="C803" s="13" t="s">
        <v>10</v>
      </c>
      <c r="D803" s="14" t="s">
        <v>673</v>
      </c>
      <c r="E803" s="15">
        <f>SUBTOTAL(9,E800:E802)</f>
        <v>109232</v>
      </c>
      <c r="F803" s="15">
        <f>SUBTOTAL(9,F800:F802)</f>
        <v>66375.852639999997</v>
      </c>
      <c r="G803" s="15">
        <f>SUBTOTAL(9,G800:G802)</f>
        <v>-42856.147360000003</v>
      </c>
    </row>
    <row r="804" spans="2:7" ht="14.25" customHeight="1" x14ac:dyDescent="0.2">
      <c r="B804" s="10">
        <v>5572</v>
      </c>
      <c r="C804" s="4"/>
      <c r="D804" s="11" t="s">
        <v>674</v>
      </c>
      <c r="E804" s="1"/>
      <c r="F804" s="1"/>
      <c r="G804" s="1"/>
    </row>
    <row r="805" spans="2:7" x14ac:dyDescent="0.2">
      <c r="C805" s="4">
        <v>70</v>
      </c>
      <c r="D805" s="5" t="s">
        <v>675</v>
      </c>
      <c r="E805" s="12">
        <v>75985</v>
      </c>
      <c r="F805" s="12">
        <v>20852.805</v>
      </c>
      <c r="G805" s="12">
        <v>-55132.195</v>
      </c>
    </row>
    <row r="806" spans="2:7" x14ac:dyDescent="0.2">
      <c r="C806" s="4">
        <v>72</v>
      </c>
      <c r="D806" s="5" t="s">
        <v>676</v>
      </c>
      <c r="E806" s="12">
        <v>3000</v>
      </c>
      <c r="F806" s="12">
        <v>495.26100000000002</v>
      </c>
      <c r="G806" s="12">
        <v>-2504.739</v>
      </c>
    </row>
    <row r="807" spans="2:7" x14ac:dyDescent="0.2">
      <c r="C807" s="4">
        <v>73</v>
      </c>
      <c r="D807" s="5" t="s">
        <v>677</v>
      </c>
      <c r="E807" s="12">
        <v>240000</v>
      </c>
      <c r="F807" s="12">
        <v>87143.22</v>
      </c>
      <c r="G807" s="12">
        <v>-152856.78</v>
      </c>
    </row>
    <row r="808" spans="2:7" x14ac:dyDescent="0.2">
      <c r="C808" s="4">
        <v>74</v>
      </c>
      <c r="D808" s="5" t="s">
        <v>678</v>
      </c>
      <c r="E808" s="12">
        <v>3770</v>
      </c>
      <c r="F808" s="12">
        <v>0</v>
      </c>
      <c r="G808" s="12">
        <v>-3770</v>
      </c>
    </row>
    <row r="809" spans="2:7" x14ac:dyDescent="0.2">
      <c r="C809" s="4">
        <v>75</v>
      </c>
      <c r="D809" s="5" t="s">
        <v>679</v>
      </c>
      <c r="E809" s="12">
        <v>18952</v>
      </c>
      <c r="F809" s="12">
        <v>8.8248300000000004</v>
      </c>
      <c r="G809" s="12">
        <v>-18943.175169999999</v>
      </c>
    </row>
    <row r="810" spans="2:7" ht="15" customHeight="1" x14ac:dyDescent="0.2">
      <c r="C810" s="13" t="s">
        <v>10</v>
      </c>
      <c r="D810" s="14" t="s">
        <v>680</v>
      </c>
      <c r="E810" s="15">
        <f>SUBTOTAL(9,E805:E809)</f>
        <v>341707</v>
      </c>
      <c r="F810" s="15">
        <f>SUBTOTAL(9,F805:F809)</f>
        <v>108500.11082999999</v>
      </c>
      <c r="G810" s="15">
        <f>SUBTOTAL(9,G805:G809)</f>
        <v>-233206.88917000001</v>
      </c>
    </row>
    <row r="811" spans="2:7" ht="14.25" customHeight="1" x14ac:dyDescent="0.2">
      <c r="B811" s="10">
        <v>5574</v>
      </c>
      <c r="C811" s="4"/>
      <c r="D811" s="11" t="s">
        <v>681</v>
      </c>
      <c r="E811" s="1"/>
      <c r="F811" s="1"/>
      <c r="G811" s="1"/>
    </row>
    <row r="812" spans="2:7" x14ac:dyDescent="0.2">
      <c r="C812" s="4">
        <v>71</v>
      </c>
      <c r="D812" s="5" t="s">
        <v>682</v>
      </c>
      <c r="E812" s="12">
        <v>225000</v>
      </c>
      <c r="F812" s="12">
        <v>58200.131730000001</v>
      </c>
      <c r="G812" s="12">
        <v>-166799.86827000001</v>
      </c>
    </row>
    <row r="813" spans="2:7" x14ac:dyDescent="0.2">
      <c r="C813" s="4">
        <v>72</v>
      </c>
      <c r="D813" s="5" t="s">
        <v>683</v>
      </c>
      <c r="E813" s="12">
        <v>33100</v>
      </c>
      <c r="F813" s="12">
        <v>0</v>
      </c>
      <c r="G813" s="12">
        <v>-33100</v>
      </c>
    </row>
    <row r="814" spans="2:7" x14ac:dyDescent="0.2">
      <c r="C814" s="4">
        <v>73</v>
      </c>
      <c r="D814" s="5" t="s">
        <v>684</v>
      </c>
      <c r="E814" s="12">
        <v>3900</v>
      </c>
      <c r="F814" s="12">
        <v>3024.7625600000001</v>
      </c>
      <c r="G814" s="12">
        <v>-875.23743999999999</v>
      </c>
    </row>
    <row r="815" spans="2:7" x14ac:dyDescent="0.2">
      <c r="C815" s="4">
        <v>74</v>
      </c>
      <c r="D815" s="5" t="s">
        <v>685</v>
      </c>
      <c r="E815" s="12">
        <v>416400</v>
      </c>
      <c r="F815" s="12">
        <v>141468.90591999999</v>
      </c>
      <c r="G815" s="12">
        <v>-274931.09408000001</v>
      </c>
    </row>
    <row r="816" spans="2:7" x14ac:dyDescent="0.2">
      <c r="C816" s="4">
        <v>75</v>
      </c>
      <c r="D816" s="5" t="s">
        <v>686</v>
      </c>
      <c r="E816" s="12">
        <v>35700</v>
      </c>
      <c r="F816" s="12">
        <v>9689.9977600000002</v>
      </c>
      <c r="G816" s="12">
        <v>-26010.002240000002</v>
      </c>
    </row>
    <row r="817" spans="2:7" x14ac:dyDescent="0.2">
      <c r="C817" s="4">
        <v>76</v>
      </c>
      <c r="D817" s="5" t="s">
        <v>687</v>
      </c>
      <c r="E817" s="12">
        <v>54200</v>
      </c>
      <c r="F817" s="12">
        <v>17857.208549999999</v>
      </c>
      <c r="G817" s="12">
        <v>-36342.791449999997</v>
      </c>
    </row>
    <row r="818" spans="2:7" x14ac:dyDescent="0.2">
      <c r="C818" s="4">
        <v>77</v>
      </c>
      <c r="D818" s="5" t="s">
        <v>688</v>
      </c>
      <c r="E818" s="12">
        <v>1275122</v>
      </c>
      <c r="F818" s="12">
        <v>345242.52529999998</v>
      </c>
      <c r="G818" s="12">
        <v>-929879.47470000002</v>
      </c>
    </row>
    <row r="819" spans="2:7" ht="15" customHeight="1" x14ac:dyDescent="0.2">
      <c r="C819" s="13" t="s">
        <v>10</v>
      </c>
      <c r="D819" s="14" t="s">
        <v>689</v>
      </c>
      <c r="E819" s="15">
        <f>SUBTOTAL(9,E812:E818)</f>
        <v>2043422</v>
      </c>
      <c r="F819" s="15">
        <f>SUBTOTAL(9,F812:F818)</f>
        <v>575483.53181999992</v>
      </c>
      <c r="G819" s="15">
        <f>SUBTOTAL(9,G812:G818)</f>
        <v>-1467938.4681799999</v>
      </c>
    </row>
    <row r="820" spans="2:7" ht="14.25" customHeight="1" x14ac:dyDescent="0.2">
      <c r="B820" s="10">
        <v>5576</v>
      </c>
      <c r="C820" s="4"/>
      <c r="D820" s="11" t="s">
        <v>690</v>
      </c>
      <c r="E820" s="1"/>
      <c r="F820" s="1"/>
      <c r="G820" s="1"/>
    </row>
    <row r="821" spans="2:7" x14ac:dyDescent="0.2">
      <c r="C821" s="4">
        <v>70</v>
      </c>
      <c r="D821" s="5" t="s">
        <v>691</v>
      </c>
      <c r="E821" s="12">
        <v>245000</v>
      </c>
      <c r="F821" s="12">
        <v>84366.534539999993</v>
      </c>
      <c r="G821" s="12">
        <v>-160633.46546000001</v>
      </c>
    </row>
    <row r="822" spans="2:7" x14ac:dyDescent="0.2">
      <c r="C822" s="4">
        <v>72</v>
      </c>
      <c r="D822" s="5" t="s">
        <v>692</v>
      </c>
      <c r="E822" s="12">
        <v>97500</v>
      </c>
      <c r="F822" s="12">
        <v>0</v>
      </c>
      <c r="G822" s="12">
        <v>-97500</v>
      </c>
    </row>
    <row r="823" spans="2:7" ht="15" customHeight="1" x14ac:dyDescent="0.2">
      <c r="C823" s="13" t="s">
        <v>10</v>
      </c>
      <c r="D823" s="14" t="s">
        <v>693</v>
      </c>
      <c r="E823" s="15">
        <f>SUBTOTAL(9,E821:E822)</f>
        <v>342500</v>
      </c>
      <c r="F823" s="15">
        <f>SUBTOTAL(9,F821:F822)</f>
        <v>84366.534539999993</v>
      </c>
      <c r="G823" s="15">
        <f>SUBTOTAL(9,G821:G822)</f>
        <v>-258133.46546000001</v>
      </c>
    </row>
    <row r="824" spans="2:7" ht="14.25" customHeight="1" x14ac:dyDescent="0.2">
      <c r="B824" s="10">
        <v>5578</v>
      </c>
      <c r="C824" s="4"/>
      <c r="D824" s="11" t="s">
        <v>694</v>
      </c>
      <c r="E824" s="1"/>
      <c r="F824" s="1"/>
      <c r="G824" s="1"/>
    </row>
    <row r="825" spans="2:7" x14ac:dyDescent="0.2">
      <c r="C825" s="4">
        <v>70</v>
      </c>
      <c r="D825" s="5" t="s">
        <v>695</v>
      </c>
      <c r="E825" s="12">
        <v>19307</v>
      </c>
      <c r="F825" s="12">
        <v>4005</v>
      </c>
      <c r="G825" s="12">
        <v>-15302</v>
      </c>
    </row>
    <row r="826" spans="2:7" x14ac:dyDescent="0.2">
      <c r="C826" s="4">
        <v>72</v>
      </c>
      <c r="D826" s="5" t="s">
        <v>696</v>
      </c>
      <c r="E826" s="12">
        <v>17129</v>
      </c>
      <c r="F826" s="12">
        <v>0</v>
      </c>
      <c r="G826" s="12">
        <v>-17129</v>
      </c>
    </row>
    <row r="827" spans="2:7" ht="15" customHeight="1" x14ac:dyDescent="0.2">
      <c r="C827" s="13" t="s">
        <v>10</v>
      </c>
      <c r="D827" s="14" t="s">
        <v>697</v>
      </c>
      <c r="E827" s="15">
        <f>SUBTOTAL(9,E825:E826)</f>
        <v>36436</v>
      </c>
      <c r="F827" s="15">
        <f>SUBTOTAL(9,F825:F826)</f>
        <v>4005</v>
      </c>
      <c r="G827" s="15">
        <f>SUBTOTAL(9,G825:G826)</f>
        <v>-32431</v>
      </c>
    </row>
    <row r="828" spans="2:7" ht="14.25" customHeight="1" x14ac:dyDescent="0.2">
      <c r="B828" s="10">
        <v>5579</v>
      </c>
      <c r="C828" s="4"/>
      <c r="D828" s="11" t="s">
        <v>698</v>
      </c>
      <c r="E828" s="1"/>
      <c r="F828" s="1"/>
      <c r="G828" s="1"/>
    </row>
    <row r="829" spans="2:7" x14ac:dyDescent="0.2">
      <c r="C829" s="4">
        <v>70</v>
      </c>
      <c r="D829" s="5" t="s">
        <v>699</v>
      </c>
      <c r="E829" s="12">
        <v>312377</v>
      </c>
      <c r="F829" s="12">
        <v>104381.98148</v>
      </c>
      <c r="G829" s="12">
        <v>-207995.01852000001</v>
      </c>
    </row>
    <row r="830" spans="2:7" ht="15" customHeight="1" x14ac:dyDescent="0.2">
      <c r="C830" s="13" t="s">
        <v>10</v>
      </c>
      <c r="D830" s="14" t="s">
        <v>700</v>
      </c>
      <c r="E830" s="15">
        <f>SUBTOTAL(9,E829:E829)</f>
        <v>312377</v>
      </c>
      <c r="F830" s="15">
        <f>SUBTOTAL(9,F829:F829)</f>
        <v>104381.98148</v>
      </c>
      <c r="G830" s="15">
        <f>SUBTOTAL(9,G829:G829)</f>
        <v>-207995.01852000001</v>
      </c>
    </row>
    <row r="831" spans="2:7" ht="14.25" customHeight="1" x14ac:dyDescent="0.2">
      <c r="B831" s="10">
        <v>5580</v>
      </c>
      <c r="C831" s="4"/>
      <c r="D831" s="11" t="s">
        <v>701</v>
      </c>
      <c r="E831" s="1"/>
      <c r="F831" s="1"/>
      <c r="G831" s="1"/>
    </row>
    <row r="832" spans="2:7" x14ac:dyDescent="0.2">
      <c r="C832" s="4">
        <v>70</v>
      </c>
      <c r="D832" s="5" t="s">
        <v>702</v>
      </c>
      <c r="E832" s="12">
        <v>670980</v>
      </c>
      <c r="F832" s="12">
        <v>285.12995999999998</v>
      </c>
      <c r="G832" s="12">
        <v>-670694.87003999995</v>
      </c>
    </row>
    <row r="833" spans="2:7" ht="15" customHeight="1" x14ac:dyDescent="0.2">
      <c r="C833" s="13" t="s">
        <v>10</v>
      </c>
      <c r="D833" s="14" t="s">
        <v>703</v>
      </c>
      <c r="E833" s="15">
        <f>SUBTOTAL(9,E832:E832)</f>
        <v>670980</v>
      </c>
      <c r="F833" s="15">
        <f>SUBTOTAL(9,F832:F832)</f>
        <v>285.12995999999998</v>
      </c>
      <c r="G833" s="15">
        <f>SUBTOTAL(9,G832:G832)</f>
        <v>-670694.87003999995</v>
      </c>
    </row>
    <row r="834" spans="2:7" ht="14.25" customHeight="1" x14ac:dyDescent="0.2">
      <c r="B834" s="10">
        <v>5582</v>
      </c>
      <c r="C834" s="4"/>
      <c r="D834" s="11" t="s">
        <v>704</v>
      </c>
      <c r="E834" s="1"/>
      <c r="F834" s="1"/>
      <c r="G834" s="1"/>
    </row>
    <row r="835" spans="2:7" x14ac:dyDescent="0.2">
      <c r="C835" s="4">
        <v>70</v>
      </c>
      <c r="D835" s="5" t="s">
        <v>705</v>
      </c>
      <c r="E835" s="12">
        <v>24000</v>
      </c>
      <c r="F835" s="12">
        <v>0</v>
      </c>
      <c r="G835" s="12">
        <v>-24000</v>
      </c>
    </row>
    <row r="836" spans="2:7" x14ac:dyDescent="0.2">
      <c r="C836" s="4">
        <v>71</v>
      </c>
      <c r="D836" s="5" t="s">
        <v>706</v>
      </c>
      <c r="E836" s="12">
        <v>200400</v>
      </c>
      <c r="F836" s="12">
        <v>-10.613</v>
      </c>
      <c r="G836" s="12">
        <v>-200410.61300000001</v>
      </c>
    </row>
    <row r="837" spans="2:7" x14ac:dyDescent="0.2">
      <c r="C837" s="4">
        <v>72</v>
      </c>
      <c r="D837" s="5" t="s">
        <v>707</v>
      </c>
      <c r="E837" s="12">
        <v>167000</v>
      </c>
      <c r="F837" s="12">
        <v>117.4044</v>
      </c>
      <c r="G837" s="12">
        <v>-166882.5956</v>
      </c>
    </row>
    <row r="838" spans="2:7" x14ac:dyDescent="0.2">
      <c r="C838" s="4">
        <v>73</v>
      </c>
      <c r="D838" s="5" t="s">
        <v>708</v>
      </c>
      <c r="E838" s="12">
        <v>690000</v>
      </c>
      <c r="F838" s="12">
        <v>289970.80163</v>
      </c>
      <c r="G838" s="12">
        <v>-400029.19837</v>
      </c>
    </row>
    <row r="839" spans="2:7" x14ac:dyDescent="0.2">
      <c r="C839" s="4">
        <v>74</v>
      </c>
      <c r="D839" s="5" t="s">
        <v>709</v>
      </c>
      <c r="E839" s="12">
        <v>90000</v>
      </c>
      <c r="F839" s="12">
        <v>76662.899999999994</v>
      </c>
      <c r="G839" s="12">
        <v>-13337.1</v>
      </c>
    </row>
    <row r="840" spans="2:7" x14ac:dyDescent="0.2">
      <c r="C840" s="4">
        <v>75</v>
      </c>
      <c r="D840" s="5" t="s">
        <v>710</v>
      </c>
      <c r="E840" s="12">
        <v>145000</v>
      </c>
      <c r="F840" s="12">
        <v>33934.928749999999</v>
      </c>
      <c r="G840" s="12">
        <v>-111065.07124999999</v>
      </c>
    </row>
    <row r="841" spans="2:7" ht="15" customHeight="1" x14ac:dyDescent="0.2">
      <c r="C841" s="13" t="s">
        <v>10</v>
      </c>
      <c r="D841" s="14" t="s">
        <v>711</v>
      </c>
      <c r="E841" s="15">
        <f>SUBTOTAL(9,E835:E840)</f>
        <v>1316400</v>
      </c>
      <c r="F841" s="15">
        <f>SUBTOTAL(9,F835:F840)</f>
        <v>400675.42178000003</v>
      </c>
      <c r="G841" s="15">
        <f>SUBTOTAL(9,G835:G840)</f>
        <v>-915724.57822000002</v>
      </c>
    </row>
    <row r="842" spans="2:7" ht="14.25" customHeight="1" x14ac:dyDescent="0.2">
      <c r="B842" s="10">
        <v>5583</v>
      </c>
      <c r="C842" s="4"/>
      <c r="D842" s="11" t="s">
        <v>712</v>
      </c>
      <c r="E842" s="1"/>
      <c r="F842" s="1"/>
      <c r="G842" s="1"/>
    </row>
    <row r="843" spans="2:7" x14ac:dyDescent="0.2">
      <c r="C843" s="4">
        <v>70</v>
      </c>
      <c r="D843" s="5" t="s">
        <v>713</v>
      </c>
      <c r="E843" s="12">
        <v>430000</v>
      </c>
      <c r="F843" s="12">
        <v>409513.45045</v>
      </c>
      <c r="G843" s="12">
        <v>-20486.54955</v>
      </c>
    </row>
    <row r="844" spans="2:7" ht="15" customHeight="1" x14ac:dyDescent="0.2">
      <c r="C844" s="13" t="s">
        <v>10</v>
      </c>
      <c r="D844" s="14" t="s">
        <v>714</v>
      </c>
      <c r="E844" s="15">
        <f>SUBTOTAL(9,E843:E843)</f>
        <v>430000</v>
      </c>
      <c r="F844" s="15">
        <f>SUBTOTAL(9,F843:F843)</f>
        <v>409513.45045</v>
      </c>
      <c r="G844" s="15">
        <f>SUBTOTAL(9,G843:G843)</f>
        <v>-20486.54955</v>
      </c>
    </row>
    <row r="845" spans="2:7" ht="14.25" customHeight="1" x14ac:dyDescent="0.2">
      <c r="B845" s="10">
        <v>5584</v>
      </c>
      <c r="C845" s="4"/>
      <c r="D845" s="11" t="s">
        <v>715</v>
      </c>
      <c r="E845" s="1"/>
      <c r="F845" s="1"/>
      <c r="G845" s="1"/>
    </row>
    <row r="846" spans="2:7" x14ac:dyDescent="0.2">
      <c r="C846" s="4">
        <v>70</v>
      </c>
      <c r="D846" s="5" t="s">
        <v>716</v>
      </c>
      <c r="E846" s="12">
        <v>0</v>
      </c>
      <c r="F846" s="12">
        <v>16705.272239999998</v>
      </c>
      <c r="G846" s="12">
        <v>16705.272239999998</v>
      </c>
    </row>
    <row r="847" spans="2:7" ht="15" customHeight="1" x14ac:dyDescent="0.2">
      <c r="C847" s="13" t="s">
        <v>10</v>
      </c>
      <c r="D847" s="14" t="s">
        <v>717</v>
      </c>
      <c r="E847" s="15">
        <f>SUBTOTAL(9,E846:E846)</f>
        <v>0</v>
      </c>
      <c r="F847" s="15">
        <f>SUBTOTAL(9,F846:F846)</f>
        <v>16705.272239999998</v>
      </c>
      <c r="G847" s="15">
        <f>SUBTOTAL(9,G846:G846)</f>
        <v>16705.272239999998</v>
      </c>
    </row>
    <row r="848" spans="2:7" ht="27" customHeight="1" x14ac:dyDescent="0.2">
      <c r="B848" s="4"/>
      <c r="C848" s="16"/>
      <c r="D848" s="14" t="s">
        <v>718</v>
      </c>
      <c r="E848" s="17">
        <f>SUBTOTAL(9,E695:E847)</f>
        <v>1342424387</v>
      </c>
      <c r="F848" s="17">
        <f>SUBTOTAL(9,F695:F847)</f>
        <v>541497375.41193032</v>
      </c>
      <c r="G848" s="17">
        <f>SUBTOTAL(9,G695:G847)</f>
        <v>-800927011.58807003</v>
      </c>
    </row>
    <row r="849" spans="2:7" x14ac:dyDescent="0.2">
      <c r="B849" s="4"/>
      <c r="C849" s="16"/>
      <c r="D849" s="18"/>
      <c r="E849" s="19"/>
      <c r="F849" s="19"/>
      <c r="G849" s="19"/>
    </row>
    <row r="850" spans="2:7" ht="25.5" customHeight="1" x14ac:dyDescent="0.2">
      <c r="B850" s="1"/>
      <c r="C850" s="4"/>
      <c r="D850" s="8" t="s">
        <v>719</v>
      </c>
      <c r="E850" s="1"/>
      <c r="F850" s="1"/>
      <c r="G850" s="1"/>
    </row>
    <row r="851" spans="2:7" ht="27" customHeight="1" x14ac:dyDescent="0.25">
      <c r="B851" s="1"/>
      <c r="C851" s="4"/>
      <c r="D851" s="9" t="s">
        <v>542</v>
      </c>
      <c r="E851" s="1"/>
      <c r="F851" s="1"/>
      <c r="G851" s="1"/>
    </row>
    <row r="852" spans="2:7" ht="14.25" customHeight="1" x14ac:dyDescent="0.2">
      <c r="B852" s="10">
        <v>5600</v>
      </c>
      <c r="C852" s="4"/>
      <c r="D852" s="11" t="s">
        <v>720</v>
      </c>
      <c r="E852" s="1"/>
      <c r="F852" s="1"/>
      <c r="G852" s="1"/>
    </row>
    <row r="853" spans="2:7" x14ac:dyDescent="0.2">
      <c r="C853" s="4">
        <v>85</v>
      </c>
      <c r="D853" s="5" t="s">
        <v>721</v>
      </c>
      <c r="E853" s="12">
        <v>12300000</v>
      </c>
      <c r="F853" s="12">
        <v>4200000</v>
      </c>
      <c r="G853" s="12">
        <v>-8100000</v>
      </c>
    </row>
    <row r="854" spans="2:7" ht="15" customHeight="1" x14ac:dyDescent="0.2">
      <c r="C854" s="13" t="s">
        <v>10</v>
      </c>
      <c r="D854" s="14" t="s">
        <v>722</v>
      </c>
      <c r="E854" s="15">
        <f>SUBTOTAL(9,E853:E853)</f>
        <v>12300000</v>
      </c>
      <c r="F854" s="15">
        <f>SUBTOTAL(9,F853:F853)</f>
        <v>4200000</v>
      </c>
      <c r="G854" s="15">
        <f>SUBTOTAL(9,G853:G853)</f>
        <v>-8100000</v>
      </c>
    </row>
    <row r="855" spans="2:7" ht="14.25" customHeight="1" x14ac:dyDescent="0.2">
      <c r="B855" s="10">
        <v>5603</v>
      </c>
      <c r="C855" s="4"/>
      <c r="D855" s="11" t="s">
        <v>723</v>
      </c>
      <c r="E855" s="1"/>
      <c r="F855" s="1"/>
      <c r="G855" s="1"/>
    </row>
    <row r="856" spans="2:7" x14ac:dyDescent="0.2">
      <c r="C856" s="4">
        <v>80</v>
      </c>
      <c r="D856" s="5" t="s">
        <v>724</v>
      </c>
      <c r="E856" s="12">
        <v>2745000</v>
      </c>
      <c r="F856" s="12">
        <v>756784.69717000006</v>
      </c>
      <c r="G856" s="12">
        <v>-1988215.3028299999</v>
      </c>
    </row>
    <row r="857" spans="2:7" x14ac:dyDescent="0.2">
      <c r="C857" s="4">
        <v>81</v>
      </c>
      <c r="D857" s="5" t="s">
        <v>725</v>
      </c>
      <c r="E857" s="12">
        <v>0</v>
      </c>
      <c r="F857" s="12">
        <v>-23690.12919</v>
      </c>
      <c r="G857" s="12">
        <v>-23690.12919</v>
      </c>
    </row>
    <row r="858" spans="2:7" ht="15" customHeight="1" x14ac:dyDescent="0.2">
      <c r="C858" s="13" t="s">
        <v>10</v>
      </c>
      <c r="D858" s="14" t="s">
        <v>726</v>
      </c>
      <c r="E858" s="15">
        <f>SUBTOTAL(9,E856:E857)</f>
        <v>2745000</v>
      </c>
      <c r="F858" s="15">
        <f>SUBTOTAL(9,F856:F857)</f>
        <v>733094.56798000005</v>
      </c>
      <c r="G858" s="15">
        <f>SUBTOTAL(9,G856:G857)</f>
        <v>-2011905.4320199999</v>
      </c>
    </row>
    <row r="859" spans="2:7" ht="14.25" customHeight="1" x14ac:dyDescent="0.2">
      <c r="B859" s="10">
        <v>5605</v>
      </c>
      <c r="C859" s="4"/>
      <c r="D859" s="11" t="s">
        <v>727</v>
      </c>
      <c r="E859" s="1"/>
      <c r="F859" s="1"/>
      <c r="G859" s="1"/>
    </row>
    <row r="860" spans="2:7" x14ac:dyDescent="0.2">
      <c r="C860" s="4">
        <v>80</v>
      </c>
      <c r="D860" s="5" t="s">
        <v>728</v>
      </c>
      <c r="E860" s="12">
        <v>7810000</v>
      </c>
      <c r="F860" s="12">
        <v>25.403279999999999</v>
      </c>
      <c r="G860" s="12">
        <v>-7809974.5967199998</v>
      </c>
    </row>
    <row r="861" spans="2:7" x14ac:dyDescent="0.2">
      <c r="C861" s="4">
        <v>81</v>
      </c>
      <c r="D861" s="5" t="s">
        <v>729</v>
      </c>
      <c r="E861" s="12">
        <v>200</v>
      </c>
      <c r="F861" s="12">
        <v>53.014960000000002</v>
      </c>
      <c r="G861" s="12">
        <v>-146.98504</v>
      </c>
    </row>
    <row r="862" spans="2:7" x14ac:dyDescent="0.2">
      <c r="C862" s="4">
        <v>82</v>
      </c>
      <c r="D862" s="5" t="s">
        <v>730</v>
      </c>
      <c r="E862" s="12">
        <v>1849900</v>
      </c>
      <c r="F862" s="12">
        <v>533381.49979000003</v>
      </c>
      <c r="G862" s="12">
        <v>-1316518.50021</v>
      </c>
    </row>
    <row r="863" spans="2:7" x14ac:dyDescent="0.2">
      <c r="C863" s="4">
        <v>83</v>
      </c>
      <c r="D863" s="5" t="s">
        <v>731</v>
      </c>
      <c r="E863" s="12">
        <v>150000</v>
      </c>
      <c r="F863" s="12">
        <v>62398.531969999996</v>
      </c>
      <c r="G863" s="12">
        <v>-87601.468030000004</v>
      </c>
    </row>
    <row r="864" spans="2:7" x14ac:dyDescent="0.2">
      <c r="C864" s="4">
        <v>84</v>
      </c>
      <c r="D864" s="5" t="s">
        <v>732</v>
      </c>
      <c r="E864" s="12">
        <v>1861800</v>
      </c>
      <c r="F864" s="12">
        <v>0</v>
      </c>
      <c r="G864" s="12">
        <v>-1861800</v>
      </c>
    </row>
    <row r="865" spans="2:7" ht="15" customHeight="1" x14ac:dyDescent="0.2">
      <c r="C865" s="13" t="s">
        <v>10</v>
      </c>
      <c r="D865" s="14" t="s">
        <v>733</v>
      </c>
      <c r="E865" s="15">
        <f>SUBTOTAL(9,E860:E864)</f>
        <v>11671900</v>
      </c>
      <c r="F865" s="15">
        <f>SUBTOTAL(9,F860:F864)</f>
        <v>595858.45000000007</v>
      </c>
      <c r="G865" s="15">
        <f>SUBTOTAL(9,G860:G864)</f>
        <v>-11076041.549999999</v>
      </c>
    </row>
    <row r="866" spans="2:7" ht="14.25" customHeight="1" x14ac:dyDescent="0.2">
      <c r="B866" s="10">
        <v>5607</v>
      </c>
      <c r="C866" s="4"/>
      <c r="D866" s="11" t="s">
        <v>734</v>
      </c>
      <c r="E866" s="1"/>
      <c r="F866" s="1"/>
      <c r="G866" s="1"/>
    </row>
    <row r="867" spans="2:7" x14ac:dyDescent="0.2">
      <c r="C867" s="4">
        <v>80</v>
      </c>
      <c r="D867" s="5" t="s">
        <v>735</v>
      </c>
      <c r="E867" s="12">
        <v>3663000</v>
      </c>
      <c r="F867" s="12">
        <v>1225608.5726999999</v>
      </c>
      <c r="G867" s="12">
        <v>-2437391.4273000001</v>
      </c>
    </row>
    <row r="868" spans="2:7" ht="15" customHeight="1" x14ac:dyDescent="0.2">
      <c r="C868" s="13" t="s">
        <v>10</v>
      </c>
      <c r="D868" s="14" t="s">
        <v>736</v>
      </c>
      <c r="E868" s="15">
        <f>SUBTOTAL(9,E867:E867)</f>
        <v>3663000</v>
      </c>
      <c r="F868" s="15">
        <f>SUBTOTAL(9,F867:F867)</f>
        <v>1225608.5726999999</v>
      </c>
      <c r="G868" s="15">
        <f>SUBTOTAL(9,G867:G867)</f>
        <v>-2437391.4273000001</v>
      </c>
    </row>
    <row r="869" spans="2:7" ht="14.25" customHeight="1" x14ac:dyDescent="0.2">
      <c r="B869" s="10">
        <v>5612</v>
      </c>
      <c r="C869" s="4"/>
      <c r="D869" s="11" t="s">
        <v>737</v>
      </c>
      <c r="E869" s="1"/>
      <c r="F869" s="1"/>
      <c r="G869" s="1"/>
    </row>
    <row r="870" spans="2:7" x14ac:dyDescent="0.2">
      <c r="C870" s="4">
        <v>80</v>
      </c>
      <c r="D870" s="5" t="s">
        <v>735</v>
      </c>
      <c r="E870" s="12">
        <v>40100</v>
      </c>
      <c r="F870" s="12">
        <v>15973.5344</v>
      </c>
      <c r="G870" s="12">
        <v>-24126.4656</v>
      </c>
    </row>
    <row r="871" spans="2:7" ht="15" customHeight="1" x14ac:dyDescent="0.2">
      <c r="C871" s="13" t="s">
        <v>10</v>
      </c>
      <c r="D871" s="14" t="s">
        <v>738</v>
      </c>
      <c r="E871" s="15">
        <f>SUBTOTAL(9,E870:E870)</f>
        <v>40100</v>
      </c>
      <c r="F871" s="15">
        <f>SUBTOTAL(9,F870:F870)</f>
        <v>15973.5344</v>
      </c>
      <c r="G871" s="15">
        <f>SUBTOTAL(9,G870:G870)</f>
        <v>-24126.4656</v>
      </c>
    </row>
    <row r="872" spans="2:7" ht="14.25" customHeight="1" x14ac:dyDescent="0.2">
      <c r="B872" s="10">
        <v>5613</v>
      </c>
      <c r="C872" s="4"/>
      <c r="D872" s="11" t="s">
        <v>739</v>
      </c>
      <c r="E872" s="1"/>
      <c r="F872" s="1"/>
      <c r="G872" s="1"/>
    </row>
    <row r="873" spans="2:7" x14ac:dyDescent="0.2">
      <c r="C873" s="4">
        <v>80</v>
      </c>
      <c r="D873" s="5" t="s">
        <v>735</v>
      </c>
      <c r="E873" s="12">
        <v>10600</v>
      </c>
      <c r="F873" s="12">
        <v>31081.5</v>
      </c>
      <c r="G873" s="12">
        <v>20481.5</v>
      </c>
    </row>
    <row r="874" spans="2:7" ht="15" customHeight="1" x14ac:dyDescent="0.2">
      <c r="C874" s="13" t="s">
        <v>10</v>
      </c>
      <c r="D874" s="14" t="s">
        <v>740</v>
      </c>
      <c r="E874" s="15">
        <f>SUBTOTAL(9,E873:E873)</f>
        <v>10600</v>
      </c>
      <c r="F874" s="15">
        <f>SUBTOTAL(9,F873:F873)</f>
        <v>31081.5</v>
      </c>
      <c r="G874" s="15">
        <f>SUBTOTAL(9,G873:G873)</f>
        <v>20481.5</v>
      </c>
    </row>
    <row r="875" spans="2:7" ht="14.25" customHeight="1" x14ac:dyDescent="0.2">
      <c r="B875" s="10">
        <v>5615</v>
      </c>
      <c r="C875" s="4"/>
      <c r="D875" s="11" t="s">
        <v>515</v>
      </c>
      <c r="E875" s="1"/>
      <c r="F875" s="1"/>
      <c r="G875" s="1"/>
    </row>
    <row r="876" spans="2:7" x14ac:dyDescent="0.2">
      <c r="C876" s="4">
        <v>80</v>
      </c>
      <c r="D876" s="5" t="s">
        <v>735</v>
      </c>
      <c r="E876" s="12">
        <v>8483000</v>
      </c>
      <c r="F876" s="12">
        <v>2447542.0533599998</v>
      </c>
      <c r="G876" s="12">
        <v>-6035457.9466399997</v>
      </c>
    </row>
    <row r="877" spans="2:7" ht="15" customHeight="1" x14ac:dyDescent="0.2">
      <c r="C877" s="13" t="s">
        <v>10</v>
      </c>
      <c r="D877" s="14" t="s">
        <v>741</v>
      </c>
      <c r="E877" s="15">
        <f>SUBTOTAL(9,E876:E876)</f>
        <v>8483000</v>
      </c>
      <c r="F877" s="15">
        <f>SUBTOTAL(9,F876:F876)</f>
        <v>2447542.0533599998</v>
      </c>
      <c r="G877" s="15">
        <f>SUBTOTAL(9,G876:G876)</f>
        <v>-6035457.9466399997</v>
      </c>
    </row>
    <row r="878" spans="2:7" ht="14.25" customHeight="1" x14ac:dyDescent="0.2">
      <c r="B878" s="10">
        <v>5616</v>
      </c>
      <c r="C878" s="4"/>
      <c r="D878" s="11" t="s">
        <v>742</v>
      </c>
      <c r="E878" s="1"/>
      <c r="F878" s="1"/>
      <c r="G878" s="1"/>
    </row>
    <row r="879" spans="2:7" x14ac:dyDescent="0.2">
      <c r="C879" s="4">
        <v>85</v>
      </c>
      <c r="D879" s="5" t="s">
        <v>743</v>
      </c>
      <c r="E879" s="12">
        <v>700000</v>
      </c>
      <c r="F879" s="12">
        <v>0</v>
      </c>
      <c r="G879" s="12">
        <v>-700000</v>
      </c>
    </row>
    <row r="880" spans="2:7" ht="15" customHeight="1" x14ac:dyDescent="0.2">
      <c r="C880" s="13" t="s">
        <v>10</v>
      </c>
      <c r="D880" s="14" t="s">
        <v>744</v>
      </c>
      <c r="E880" s="15">
        <f>SUBTOTAL(9,E879:E879)</f>
        <v>700000</v>
      </c>
      <c r="F880" s="15">
        <f>SUBTOTAL(9,F879:F879)</f>
        <v>0</v>
      </c>
      <c r="G880" s="15">
        <f>SUBTOTAL(9,G879:G879)</f>
        <v>-700000</v>
      </c>
    </row>
    <row r="881" spans="2:7" ht="14.25" customHeight="1" x14ac:dyDescent="0.2">
      <c r="B881" s="10">
        <v>5617</v>
      </c>
      <c r="C881" s="4"/>
      <c r="D881" s="11" t="s">
        <v>745</v>
      </c>
      <c r="E881" s="1"/>
      <c r="F881" s="1"/>
      <c r="G881" s="1"/>
    </row>
    <row r="882" spans="2:7" x14ac:dyDescent="0.2">
      <c r="C882" s="4">
        <v>80</v>
      </c>
      <c r="D882" s="5" t="s">
        <v>735</v>
      </c>
      <c r="E882" s="12">
        <v>15100221</v>
      </c>
      <c r="F882" s="12">
        <v>4753261.1245400002</v>
      </c>
      <c r="G882" s="12">
        <v>-10346959.875460001</v>
      </c>
    </row>
    <row r="883" spans="2:7" ht="15" customHeight="1" x14ac:dyDescent="0.2">
      <c r="C883" s="13" t="s">
        <v>10</v>
      </c>
      <c r="D883" s="14" t="s">
        <v>746</v>
      </c>
      <c r="E883" s="15">
        <f>SUBTOTAL(9,E882:E882)</f>
        <v>15100221</v>
      </c>
      <c r="F883" s="15">
        <f>SUBTOTAL(9,F882:F882)</f>
        <v>4753261.1245400002</v>
      </c>
      <c r="G883" s="15">
        <f>SUBTOTAL(9,G882:G882)</f>
        <v>-10346959.875460001</v>
      </c>
    </row>
    <row r="884" spans="2:7" ht="14.25" customHeight="1" x14ac:dyDescent="0.2">
      <c r="B884" s="10">
        <v>5625</v>
      </c>
      <c r="C884" s="4"/>
      <c r="D884" s="11" t="s">
        <v>747</v>
      </c>
      <c r="E884" s="1"/>
      <c r="F884" s="1"/>
      <c r="G884" s="1"/>
    </row>
    <row r="885" spans="2:7" x14ac:dyDescent="0.2">
      <c r="C885" s="4">
        <v>80</v>
      </c>
      <c r="D885" s="5" t="s">
        <v>748</v>
      </c>
      <c r="E885" s="12">
        <v>720000</v>
      </c>
      <c r="F885" s="12">
        <v>235440.01365000001</v>
      </c>
      <c r="G885" s="12">
        <v>-484559.98635000002</v>
      </c>
    </row>
    <row r="886" spans="2:7" x14ac:dyDescent="0.2">
      <c r="C886" s="4">
        <v>81</v>
      </c>
      <c r="D886" s="5" t="s">
        <v>749</v>
      </c>
      <c r="E886" s="12">
        <v>26000</v>
      </c>
      <c r="F886" s="12">
        <v>0</v>
      </c>
      <c r="G886" s="12">
        <v>-26000</v>
      </c>
    </row>
    <row r="887" spans="2:7" x14ac:dyDescent="0.2">
      <c r="C887" s="4">
        <v>82</v>
      </c>
      <c r="D887" s="5" t="s">
        <v>750</v>
      </c>
      <c r="E887" s="12">
        <v>400</v>
      </c>
      <c r="F887" s="12">
        <v>84.628500000000003</v>
      </c>
      <c r="G887" s="12">
        <v>-315.37150000000003</v>
      </c>
    </row>
    <row r="888" spans="2:7" x14ac:dyDescent="0.2">
      <c r="C888" s="4">
        <v>85</v>
      </c>
      <c r="D888" s="5" t="s">
        <v>751</v>
      </c>
      <c r="E888" s="12">
        <v>75000</v>
      </c>
      <c r="F888" s="12">
        <v>0</v>
      </c>
      <c r="G888" s="12">
        <v>-75000</v>
      </c>
    </row>
    <row r="889" spans="2:7" ht="15" customHeight="1" x14ac:dyDescent="0.2">
      <c r="C889" s="13" t="s">
        <v>10</v>
      </c>
      <c r="D889" s="14" t="s">
        <v>752</v>
      </c>
      <c r="E889" s="15">
        <f>SUBTOTAL(9,E885:E888)</f>
        <v>821400</v>
      </c>
      <c r="F889" s="15">
        <f>SUBTOTAL(9,F885:F888)</f>
        <v>235524.64215</v>
      </c>
      <c r="G889" s="15">
        <f>SUBTOTAL(9,G885:G888)</f>
        <v>-585875.35785000003</v>
      </c>
    </row>
    <row r="890" spans="2:7" ht="14.25" customHeight="1" x14ac:dyDescent="0.2">
      <c r="B890" s="10">
        <v>5626</v>
      </c>
      <c r="C890" s="4"/>
      <c r="D890" s="11" t="s">
        <v>753</v>
      </c>
      <c r="E890" s="1"/>
      <c r="F890" s="1"/>
      <c r="G890" s="1"/>
    </row>
    <row r="891" spans="2:7" x14ac:dyDescent="0.2">
      <c r="C891" s="4">
        <v>80</v>
      </c>
      <c r="D891" s="5" t="s">
        <v>735</v>
      </c>
      <c r="E891" s="12">
        <v>5500</v>
      </c>
      <c r="F891" s="12">
        <v>0</v>
      </c>
      <c r="G891" s="12">
        <v>-5500</v>
      </c>
    </row>
    <row r="892" spans="2:7" ht="15" customHeight="1" x14ac:dyDescent="0.2">
      <c r="C892" s="13" t="s">
        <v>10</v>
      </c>
      <c r="D892" s="14" t="s">
        <v>754</v>
      </c>
      <c r="E892" s="15">
        <f>SUBTOTAL(9,E891:E891)</f>
        <v>5500</v>
      </c>
      <c r="F892" s="15">
        <f>SUBTOTAL(9,F891:F891)</f>
        <v>0</v>
      </c>
      <c r="G892" s="15">
        <f>SUBTOTAL(9,G891:G891)</f>
        <v>-5500</v>
      </c>
    </row>
    <row r="893" spans="2:7" ht="14.25" customHeight="1" x14ac:dyDescent="0.2">
      <c r="B893" s="10">
        <v>5629</v>
      </c>
      <c r="C893" s="4"/>
      <c r="D893" s="11" t="s">
        <v>755</v>
      </c>
      <c r="E893" s="1"/>
      <c r="F893" s="1"/>
      <c r="G893" s="1"/>
    </row>
    <row r="894" spans="2:7" x14ac:dyDescent="0.2">
      <c r="C894" s="4">
        <v>80</v>
      </c>
      <c r="D894" s="5" t="s">
        <v>735</v>
      </c>
      <c r="E894" s="12">
        <v>1140000</v>
      </c>
      <c r="F894" s="12">
        <v>243743.96776</v>
      </c>
      <c r="G894" s="12">
        <v>-896256.03223999997</v>
      </c>
    </row>
    <row r="895" spans="2:7" ht="15" customHeight="1" x14ac:dyDescent="0.2">
      <c r="C895" s="13" t="s">
        <v>10</v>
      </c>
      <c r="D895" s="14" t="s">
        <v>756</v>
      </c>
      <c r="E895" s="15">
        <f>SUBTOTAL(9,E894:E894)</f>
        <v>1140000</v>
      </c>
      <c r="F895" s="15">
        <f>SUBTOTAL(9,F894:F894)</f>
        <v>243743.96776</v>
      </c>
      <c r="G895" s="15">
        <f>SUBTOTAL(9,G894:G894)</f>
        <v>-896256.03223999997</v>
      </c>
    </row>
    <row r="896" spans="2:7" ht="14.25" customHeight="1" x14ac:dyDescent="0.2">
      <c r="B896" s="10">
        <v>5631</v>
      </c>
      <c r="C896" s="4"/>
      <c r="D896" s="11" t="s">
        <v>757</v>
      </c>
      <c r="E896" s="1"/>
      <c r="F896" s="1"/>
      <c r="G896" s="1"/>
    </row>
    <row r="897" spans="2:7" x14ac:dyDescent="0.2">
      <c r="C897" s="4">
        <v>86</v>
      </c>
      <c r="D897" s="5" t="s">
        <v>758</v>
      </c>
      <c r="E897" s="12">
        <v>2</v>
      </c>
      <c r="F897" s="12">
        <v>0</v>
      </c>
      <c r="G897" s="12">
        <v>-2</v>
      </c>
    </row>
    <row r="898" spans="2:7" ht="15" customHeight="1" x14ac:dyDescent="0.2">
      <c r="C898" s="13" t="s">
        <v>10</v>
      </c>
      <c r="D898" s="14" t="s">
        <v>759</v>
      </c>
      <c r="E898" s="15">
        <f>SUBTOTAL(9,E897:E897)</f>
        <v>2</v>
      </c>
      <c r="F898" s="15">
        <f>SUBTOTAL(9,F897:F897)</f>
        <v>0</v>
      </c>
      <c r="G898" s="15">
        <f>SUBTOTAL(9,G897:G897)</f>
        <v>-2</v>
      </c>
    </row>
    <row r="899" spans="2:7" ht="14.25" customHeight="1" x14ac:dyDescent="0.2">
      <c r="B899" s="10">
        <v>5635</v>
      </c>
      <c r="C899" s="4"/>
      <c r="D899" s="11" t="s">
        <v>760</v>
      </c>
      <c r="E899" s="1"/>
      <c r="F899" s="1"/>
      <c r="G899" s="1"/>
    </row>
    <row r="900" spans="2:7" x14ac:dyDescent="0.2">
      <c r="C900" s="4">
        <v>85</v>
      </c>
      <c r="D900" s="5" t="s">
        <v>758</v>
      </c>
      <c r="E900" s="12">
        <v>3000</v>
      </c>
      <c r="F900" s="12">
        <v>0</v>
      </c>
      <c r="G900" s="12">
        <v>-3000</v>
      </c>
    </row>
    <row r="901" spans="2:7" ht="15" customHeight="1" x14ac:dyDescent="0.2">
      <c r="C901" s="13" t="s">
        <v>10</v>
      </c>
      <c r="D901" s="14" t="s">
        <v>761</v>
      </c>
      <c r="E901" s="15">
        <f>SUBTOTAL(9,E900:E900)</f>
        <v>3000</v>
      </c>
      <c r="F901" s="15">
        <f>SUBTOTAL(9,F900:F900)</f>
        <v>0</v>
      </c>
      <c r="G901" s="15">
        <f>SUBTOTAL(9,G900:G900)</f>
        <v>-3000</v>
      </c>
    </row>
    <row r="902" spans="2:7" ht="14.25" customHeight="1" x14ac:dyDescent="0.2">
      <c r="B902" s="10">
        <v>5641</v>
      </c>
      <c r="C902" s="4"/>
      <c r="D902" s="11" t="s">
        <v>762</v>
      </c>
      <c r="E902" s="1"/>
      <c r="F902" s="1"/>
      <c r="G902" s="1"/>
    </row>
    <row r="903" spans="2:7" x14ac:dyDescent="0.2">
      <c r="C903" s="4">
        <v>80</v>
      </c>
      <c r="D903" s="5" t="s">
        <v>735</v>
      </c>
      <c r="E903" s="12">
        <v>251800</v>
      </c>
      <c r="F903" s="12">
        <v>132623.18666000001</v>
      </c>
      <c r="G903" s="12">
        <v>-119176.81333999999</v>
      </c>
    </row>
    <row r="904" spans="2:7" ht="15" customHeight="1" x14ac:dyDescent="0.2">
      <c r="C904" s="13" t="s">
        <v>10</v>
      </c>
      <c r="D904" s="14" t="s">
        <v>763</v>
      </c>
      <c r="E904" s="15">
        <f>SUBTOTAL(9,E903:E903)</f>
        <v>251800</v>
      </c>
      <c r="F904" s="15">
        <f>SUBTOTAL(9,F903:F903)</f>
        <v>132623.18666000001</v>
      </c>
      <c r="G904" s="15">
        <f>SUBTOTAL(9,G903:G903)</f>
        <v>-119176.81333999999</v>
      </c>
    </row>
    <row r="905" spans="2:7" ht="14.25" customHeight="1" x14ac:dyDescent="0.2">
      <c r="B905" s="10">
        <v>5645</v>
      </c>
      <c r="C905" s="4"/>
      <c r="D905" s="11" t="s">
        <v>764</v>
      </c>
      <c r="E905" s="1"/>
      <c r="F905" s="1"/>
      <c r="G905" s="1"/>
    </row>
    <row r="906" spans="2:7" x14ac:dyDescent="0.2">
      <c r="C906" s="4">
        <v>85</v>
      </c>
      <c r="D906" s="5" t="s">
        <v>758</v>
      </c>
      <c r="E906" s="12">
        <v>15000</v>
      </c>
      <c r="F906" s="12">
        <v>0</v>
      </c>
      <c r="G906" s="12">
        <v>-15000</v>
      </c>
    </row>
    <row r="907" spans="2:7" ht="15" customHeight="1" x14ac:dyDescent="0.2">
      <c r="C907" s="13" t="s">
        <v>10</v>
      </c>
      <c r="D907" s="14" t="s">
        <v>765</v>
      </c>
      <c r="E907" s="15">
        <f>SUBTOTAL(9,E906:E906)</f>
        <v>15000</v>
      </c>
      <c r="F907" s="15">
        <f>SUBTOTAL(9,F906:F906)</f>
        <v>0</v>
      </c>
      <c r="G907" s="15">
        <f>SUBTOTAL(9,G906:G906)</f>
        <v>-15000</v>
      </c>
    </row>
    <row r="908" spans="2:7" ht="14.25" customHeight="1" x14ac:dyDescent="0.2">
      <c r="B908" s="10">
        <v>5652</v>
      </c>
      <c r="C908" s="4"/>
      <c r="D908" s="11" t="s">
        <v>766</v>
      </c>
      <c r="E908" s="1"/>
      <c r="F908" s="1"/>
      <c r="G908" s="1"/>
    </row>
    <row r="909" spans="2:7" x14ac:dyDescent="0.2">
      <c r="C909" s="4">
        <v>80</v>
      </c>
      <c r="D909" s="5" t="s">
        <v>735</v>
      </c>
      <c r="E909" s="12">
        <v>14000</v>
      </c>
      <c r="F909" s="12">
        <v>0</v>
      </c>
      <c r="G909" s="12">
        <v>-14000</v>
      </c>
    </row>
    <row r="910" spans="2:7" x14ac:dyDescent="0.2">
      <c r="C910" s="4">
        <v>85</v>
      </c>
      <c r="D910" s="5" t="s">
        <v>758</v>
      </c>
      <c r="E910" s="12">
        <v>10000</v>
      </c>
      <c r="F910" s="12">
        <v>0</v>
      </c>
      <c r="G910" s="12">
        <v>-10000</v>
      </c>
    </row>
    <row r="911" spans="2:7" ht="15" customHeight="1" x14ac:dyDescent="0.2">
      <c r="C911" s="13" t="s">
        <v>10</v>
      </c>
      <c r="D911" s="14" t="s">
        <v>767</v>
      </c>
      <c r="E911" s="15">
        <f>SUBTOTAL(9,E909:E910)</f>
        <v>24000</v>
      </c>
      <c r="F911" s="15">
        <f>SUBTOTAL(9,F909:F910)</f>
        <v>0</v>
      </c>
      <c r="G911" s="15">
        <f>SUBTOTAL(9,G909:G910)</f>
        <v>-24000</v>
      </c>
    </row>
    <row r="912" spans="2:7" ht="14.25" customHeight="1" x14ac:dyDescent="0.2">
      <c r="B912" s="10">
        <v>5656</v>
      </c>
      <c r="C912" s="4"/>
      <c r="D912" s="11" t="s">
        <v>768</v>
      </c>
      <c r="E912" s="1"/>
      <c r="F912" s="1"/>
      <c r="G912" s="1"/>
    </row>
    <row r="913" spans="2:7" x14ac:dyDescent="0.2">
      <c r="C913" s="4">
        <v>85</v>
      </c>
      <c r="D913" s="5" t="s">
        <v>758</v>
      </c>
      <c r="E913" s="12">
        <v>27304600</v>
      </c>
      <c r="F913" s="12">
        <v>11563274.135</v>
      </c>
      <c r="G913" s="12">
        <v>-15741325.865</v>
      </c>
    </row>
    <row r="914" spans="2:7" ht="15" customHeight="1" x14ac:dyDescent="0.2">
      <c r="C914" s="13" t="s">
        <v>10</v>
      </c>
      <c r="D914" s="14" t="s">
        <v>769</v>
      </c>
      <c r="E914" s="15">
        <f>SUBTOTAL(9,E913:E913)</f>
        <v>27304600</v>
      </c>
      <c r="F914" s="15">
        <f>SUBTOTAL(9,F913:F913)</f>
        <v>11563274.135</v>
      </c>
      <c r="G914" s="15">
        <f>SUBTOTAL(9,G913:G913)</f>
        <v>-15741325.865</v>
      </c>
    </row>
    <row r="915" spans="2:7" ht="14.25" customHeight="1" x14ac:dyDescent="0.2">
      <c r="B915" s="10">
        <v>5685</v>
      </c>
      <c r="C915" s="4"/>
      <c r="D915" s="11" t="s">
        <v>770</v>
      </c>
      <c r="E915" s="1"/>
      <c r="F915" s="1"/>
      <c r="G915" s="1"/>
    </row>
    <row r="916" spans="2:7" x14ac:dyDescent="0.2">
      <c r="C916" s="4">
        <v>85</v>
      </c>
      <c r="D916" s="5" t="s">
        <v>758</v>
      </c>
      <c r="E916" s="12">
        <v>25804600</v>
      </c>
      <c r="F916" s="12">
        <v>6038368.8352199998</v>
      </c>
      <c r="G916" s="12">
        <v>-19766231.164779998</v>
      </c>
    </row>
    <row r="917" spans="2:7" ht="15" customHeight="1" x14ac:dyDescent="0.2">
      <c r="C917" s="13" t="s">
        <v>10</v>
      </c>
      <c r="D917" s="14" t="s">
        <v>771</v>
      </c>
      <c r="E917" s="15">
        <f>SUBTOTAL(9,E916:E916)</f>
        <v>25804600</v>
      </c>
      <c r="F917" s="15">
        <f>SUBTOTAL(9,F916:F916)</f>
        <v>6038368.8352199998</v>
      </c>
      <c r="G917" s="15">
        <f>SUBTOTAL(9,G916:G916)</f>
        <v>-19766231.164779998</v>
      </c>
    </row>
    <row r="918" spans="2:7" ht="14.25" customHeight="1" x14ac:dyDescent="0.2">
      <c r="B918" s="10">
        <v>5692</v>
      </c>
      <c r="C918" s="4"/>
      <c r="D918" s="11" t="s">
        <v>772</v>
      </c>
      <c r="E918" s="1"/>
      <c r="F918" s="1"/>
      <c r="G918" s="1"/>
    </row>
    <row r="919" spans="2:7" x14ac:dyDescent="0.2">
      <c r="C919" s="4">
        <v>85</v>
      </c>
      <c r="D919" s="5" t="s">
        <v>758</v>
      </c>
      <c r="E919" s="12">
        <v>190000</v>
      </c>
      <c r="F919" s="12">
        <v>0</v>
      </c>
      <c r="G919" s="12">
        <v>-190000</v>
      </c>
    </row>
    <row r="920" spans="2:7" ht="15" customHeight="1" x14ac:dyDescent="0.2">
      <c r="C920" s="13" t="s">
        <v>10</v>
      </c>
      <c r="D920" s="14" t="s">
        <v>773</v>
      </c>
      <c r="E920" s="15">
        <f>SUBTOTAL(9,E919:E919)</f>
        <v>190000</v>
      </c>
      <c r="F920" s="15">
        <f>SUBTOTAL(9,F919:F919)</f>
        <v>0</v>
      </c>
      <c r="G920" s="15">
        <f>SUBTOTAL(9,G919:G919)</f>
        <v>-190000</v>
      </c>
    </row>
    <row r="921" spans="2:7" ht="14.25" customHeight="1" x14ac:dyDescent="0.2">
      <c r="B921" s="10">
        <v>5693</v>
      </c>
      <c r="C921" s="4"/>
      <c r="D921" s="11" t="s">
        <v>774</v>
      </c>
      <c r="E921" s="1"/>
      <c r="F921" s="1"/>
      <c r="G921" s="1"/>
    </row>
    <row r="922" spans="2:7" x14ac:dyDescent="0.2">
      <c r="C922" s="4">
        <v>85</v>
      </c>
      <c r="D922" s="5" t="s">
        <v>775</v>
      </c>
      <c r="E922" s="12">
        <v>1652</v>
      </c>
      <c r="F922" s="12">
        <v>1951</v>
      </c>
      <c r="G922" s="12">
        <v>299</v>
      </c>
    </row>
    <row r="923" spans="2:7" ht="15" customHeight="1" x14ac:dyDescent="0.2">
      <c r="C923" s="13" t="s">
        <v>10</v>
      </c>
      <c r="D923" s="14" t="s">
        <v>776</v>
      </c>
      <c r="E923" s="15">
        <f>SUBTOTAL(9,E922:E922)</f>
        <v>1652</v>
      </c>
      <c r="F923" s="15">
        <f>SUBTOTAL(9,F922:F922)</f>
        <v>1951</v>
      </c>
      <c r="G923" s="15">
        <f>SUBTOTAL(9,G922:G922)</f>
        <v>299</v>
      </c>
    </row>
    <row r="924" spans="2:7" ht="27" customHeight="1" x14ac:dyDescent="0.2">
      <c r="B924" s="4"/>
      <c r="C924" s="16"/>
      <c r="D924" s="14" t="s">
        <v>777</v>
      </c>
      <c r="E924" s="17">
        <f>SUBTOTAL(9,E851:E923)</f>
        <v>110275375</v>
      </c>
      <c r="F924" s="17">
        <f>SUBTOTAL(9,F851:F923)</f>
        <v>32217905.569770001</v>
      </c>
      <c r="G924" s="17">
        <f>SUBTOTAL(9,G851:G923)</f>
        <v>-78057469.430229992</v>
      </c>
    </row>
    <row r="925" spans="2:7" x14ac:dyDescent="0.2">
      <c r="B925" s="4"/>
      <c r="C925" s="16"/>
      <c r="D925" s="18"/>
      <c r="E925" s="19"/>
      <c r="F925" s="19"/>
      <c r="G925" s="19"/>
    </row>
    <row r="926" spans="2:7" ht="25.5" customHeight="1" x14ac:dyDescent="0.2">
      <c r="B926" s="1"/>
      <c r="C926" s="4"/>
      <c r="D926" s="8" t="s">
        <v>778</v>
      </c>
      <c r="E926" s="1"/>
      <c r="F926" s="1"/>
      <c r="G926" s="1"/>
    </row>
    <row r="927" spans="2:7" ht="27" customHeight="1" x14ac:dyDescent="0.25">
      <c r="B927" s="1"/>
      <c r="C927" s="4"/>
      <c r="D927" s="9" t="s">
        <v>542</v>
      </c>
      <c r="E927" s="1"/>
      <c r="F927" s="1"/>
      <c r="G927" s="1"/>
    </row>
    <row r="928" spans="2:7" ht="14.25" customHeight="1" x14ac:dyDescent="0.2">
      <c r="B928" s="10">
        <v>5700</v>
      </c>
      <c r="C928" s="4"/>
      <c r="D928" s="11" t="s">
        <v>779</v>
      </c>
      <c r="E928" s="1"/>
      <c r="F928" s="1"/>
      <c r="G928" s="1"/>
    </row>
    <row r="929" spans="2:7" x14ac:dyDescent="0.2">
      <c r="C929" s="4">
        <v>71</v>
      </c>
      <c r="D929" s="5" t="s">
        <v>780</v>
      </c>
      <c r="E929" s="12">
        <v>231189440</v>
      </c>
      <c r="F929" s="12">
        <v>86041111.648650005</v>
      </c>
      <c r="G929" s="12">
        <v>-145148328.35135001</v>
      </c>
    </row>
    <row r="930" spans="2:7" x14ac:dyDescent="0.2">
      <c r="C930" s="4">
        <v>72</v>
      </c>
      <c r="D930" s="5" t="s">
        <v>781</v>
      </c>
      <c r="E930" s="12">
        <v>283011000</v>
      </c>
      <c r="F930" s="12">
        <v>90745056.258389995</v>
      </c>
      <c r="G930" s="12">
        <v>-192265943.74160999</v>
      </c>
    </row>
    <row r="931" spans="2:7" ht="15" customHeight="1" x14ac:dyDescent="0.2">
      <c r="C931" s="13" t="s">
        <v>10</v>
      </c>
      <c r="D931" s="14" t="s">
        <v>782</v>
      </c>
      <c r="E931" s="15">
        <f>SUBTOTAL(9,E929:E930)</f>
        <v>514200440</v>
      </c>
      <c r="F931" s="15">
        <f>SUBTOTAL(9,F929:F930)</f>
        <v>176786167.90704</v>
      </c>
      <c r="G931" s="15">
        <f>SUBTOTAL(9,G929:G930)</f>
        <v>-337414272.09296</v>
      </c>
    </row>
    <row r="932" spans="2:7" ht="14.25" customHeight="1" x14ac:dyDescent="0.2">
      <c r="B932" s="10">
        <v>5701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71</v>
      </c>
      <c r="D933" s="5" t="s">
        <v>784</v>
      </c>
      <c r="E933" s="12">
        <v>798940</v>
      </c>
      <c r="F933" s="12">
        <v>782396.54824000003</v>
      </c>
      <c r="G933" s="12">
        <v>-16543.45176</v>
      </c>
    </row>
    <row r="934" spans="2:7" x14ac:dyDescent="0.2">
      <c r="C934" s="4">
        <v>80</v>
      </c>
      <c r="D934" s="5" t="s">
        <v>735</v>
      </c>
      <c r="E934" s="12">
        <v>22000</v>
      </c>
      <c r="F934" s="12">
        <v>8107.3646600000002</v>
      </c>
      <c r="G934" s="12">
        <v>-13892.635340000001</v>
      </c>
    </row>
    <row r="935" spans="2:7" x14ac:dyDescent="0.2">
      <c r="C935" s="4">
        <v>86</v>
      </c>
      <c r="D935" s="5" t="s">
        <v>785</v>
      </c>
      <c r="E935" s="12">
        <v>1396000</v>
      </c>
      <c r="F935" s="12">
        <v>485090.98679</v>
      </c>
      <c r="G935" s="12">
        <v>-910909.01321</v>
      </c>
    </row>
    <row r="936" spans="2:7" x14ac:dyDescent="0.2">
      <c r="C936" s="4">
        <v>87</v>
      </c>
      <c r="D936" s="5" t="s">
        <v>24</v>
      </c>
      <c r="E936" s="12">
        <v>5695</v>
      </c>
      <c r="F936" s="12">
        <v>1555.14273</v>
      </c>
      <c r="G936" s="12">
        <v>-4139.8572700000004</v>
      </c>
    </row>
    <row r="937" spans="2:7" x14ac:dyDescent="0.2">
      <c r="C937" s="4">
        <v>88</v>
      </c>
      <c r="D937" s="5" t="s">
        <v>786</v>
      </c>
      <c r="E937" s="12">
        <v>113000</v>
      </c>
      <c r="F937" s="12">
        <v>28641.579259999999</v>
      </c>
      <c r="G937" s="12">
        <v>-84358.420740000001</v>
      </c>
    </row>
    <row r="938" spans="2:7" ht="15" customHeight="1" x14ac:dyDescent="0.2">
      <c r="C938" s="13" t="s">
        <v>10</v>
      </c>
      <c r="D938" s="14" t="s">
        <v>787</v>
      </c>
      <c r="E938" s="15">
        <f>SUBTOTAL(9,E933:E937)</f>
        <v>2335635</v>
      </c>
      <c r="F938" s="15">
        <f>SUBTOTAL(9,F933:F937)</f>
        <v>1305791.6216799999</v>
      </c>
      <c r="G938" s="15">
        <f>SUBTOTAL(9,G933:G937)</f>
        <v>-1029843.37832</v>
      </c>
    </row>
    <row r="939" spans="2:7" ht="14.25" customHeight="1" x14ac:dyDescent="0.2">
      <c r="B939" s="10">
        <v>5704</v>
      </c>
      <c r="C939" s="4"/>
      <c r="D939" s="11" t="s">
        <v>788</v>
      </c>
      <c r="E939" s="1"/>
      <c r="F939" s="1"/>
      <c r="G939" s="1"/>
    </row>
    <row r="940" spans="2:7" x14ac:dyDescent="0.2">
      <c r="C940" s="4">
        <v>70</v>
      </c>
      <c r="D940" s="5" t="s">
        <v>789</v>
      </c>
      <c r="E940" s="12">
        <v>320000</v>
      </c>
      <c r="F940" s="12">
        <v>73975.396800000002</v>
      </c>
      <c r="G940" s="12">
        <v>-246024.60320000001</v>
      </c>
    </row>
    <row r="941" spans="2:7" ht="15" customHeight="1" x14ac:dyDescent="0.2">
      <c r="C941" s="13" t="s">
        <v>10</v>
      </c>
      <c r="D941" s="14" t="s">
        <v>790</v>
      </c>
      <c r="E941" s="15">
        <f>SUBTOTAL(9,E940:E940)</f>
        <v>320000</v>
      </c>
      <c r="F941" s="15">
        <f>SUBTOTAL(9,F940:F940)</f>
        <v>73975.396800000002</v>
      </c>
      <c r="G941" s="15">
        <f>SUBTOTAL(9,G940:G940)</f>
        <v>-246024.60320000001</v>
      </c>
    </row>
    <row r="942" spans="2:7" ht="14.25" customHeight="1" x14ac:dyDescent="0.2">
      <c r="B942" s="10">
        <v>5705</v>
      </c>
      <c r="C942" s="4"/>
      <c r="D942" s="11" t="s">
        <v>791</v>
      </c>
      <c r="E942" s="1"/>
      <c r="F942" s="1"/>
      <c r="G942" s="1"/>
    </row>
    <row r="943" spans="2:7" x14ac:dyDescent="0.2">
      <c r="C943" s="4">
        <v>70</v>
      </c>
      <c r="D943" s="5" t="s">
        <v>792</v>
      </c>
      <c r="E943" s="12">
        <v>29000</v>
      </c>
      <c r="F943" s="12">
        <v>13983.475710000001</v>
      </c>
      <c r="G943" s="12">
        <v>-15016.524289999999</v>
      </c>
    </row>
    <row r="944" spans="2:7" x14ac:dyDescent="0.2">
      <c r="C944" s="4">
        <v>71</v>
      </c>
      <c r="D944" s="5" t="s">
        <v>793</v>
      </c>
      <c r="E944" s="12">
        <v>1000</v>
      </c>
      <c r="F944" s="12">
        <v>187.42464000000001</v>
      </c>
      <c r="G944" s="12">
        <v>-812.57536000000005</v>
      </c>
    </row>
    <row r="945" spans="2:7" x14ac:dyDescent="0.2">
      <c r="C945" s="4">
        <v>72</v>
      </c>
      <c r="D945" s="5" t="s">
        <v>794</v>
      </c>
      <c r="E945" s="12">
        <v>25000</v>
      </c>
      <c r="F945" s="12">
        <v>9205.5290700000005</v>
      </c>
      <c r="G945" s="12">
        <v>-15794.470929999999</v>
      </c>
    </row>
    <row r="946" spans="2:7" ht="15" customHeight="1" x14ac:dyDescent="0.2">
      <c r="C946" s="13" t="s">
        <v>10</v>
      </c>
      <c r="D946" s="14" t="s">
        <v>795</v>
      </c>
      <c r="E946" s="15">
        <f>SUBTOTAL(9,E943:E945)</f>
        <v>55000</v>
      </c>
      <c r="F946" s="15">
        <f>SUBTOTAL(9,F943:F945)</f>
        <v>23376.42942</v>
      </c>
      <c r="G946" s="15">
        <f>SUBTOTAL(9,G943:G945)</f>
        <v>-31623.57058</v>
      </c>
    </row>
    <row r="947" spans="2:7" ht="14.25" customHeight="1" x14ac:dyDescent="0.2">
      <c r="B947" s="10">
        <v>5706</v>
      </c>
      <c r="C947" s="4"/>
      <c r="D947" s="11" t="s">
        <v>796</v>
      </c>
      <c r="E947" s="1"/>
      <c r="F947" s="1"/>
      <c r="G947" s="1"/>
    </row>
    <row r="948" spans="2:7" x14ac:dyDescent="0.2">
      <c r="C948" s="4">
        <v>70</v>
      </c>
      <c r="D948" s="5" t="s">
        <v>797</v>
      </c>
      <c r="E948" s="12">
        <v>192000</v>
      </c>
      <c r="F948" s="12">
        <v>57143.107580000004</v>
      </c>
      <c r="G948" s="12">
        <v>-134856.89241999999</v>
      </c>
    </row>
    <row r="949" spans="2:7" ht="15" customHeight="1" x14ac:dyDescent="0.2">
      <c r="C949" s="13" t="s">
        <v>10</v>
      </c>
      <c r="D949" s="14" t="s">
        <v>798</v>
      </c>
      <c r="E949" s="15">
        <f>SUBTOTAL(9,E948:E948)</f>
        <v>192000</v>
      </c>
      <c r="F949" s="15">
        <f>SUBTOTAL(9,F948:F948)</f>
        <v>57143.107580000004</v>
      </c>
      <c r="G949" s="15">
        <f>SUBTOTAL(9,G948:G948)</f>
        <v>-134856.89241999999</v>
      </c>
    </row>
    <row r="950" spans="2:7" ht="27" customHeight="1" x14ac:dyDescent="0.2">
      <c r="B950" s="4"/>
      <c r="C950" s="16"/>
      <c r="D950" s="14" t="s">
        <v>799</v>
      </c>
      <c r="E950" s="17">
        <f>SUBTOTAL(9,E927:E949)</f>
        <v>517103075</v>
      </c>
      <c r="F950" s="17">
        <f>SUBTOTAL(9,F927:F949)</f>
        <v>178246454.46252</v>
      </c>
      <c r="G950" s="17">
        <f>SUBTOTAL(9,G927:G949)</f>
        <v>-338856620.53748</v>
      </c>
    </row>
    <row r="951" spans="2:7" x14ac:dyDescent="0.2">
      <c r="B951" s="4"/>
      <c r="C951" s="16"/>
      <c r="D951" s="18"/>
      <c r="E951" s="19"/>
      <c r="F951" s="19"/>
      <c r="G951" s="19"/>
    </row>
    <row r="952" spans="2:7" ht="25.5" customHeight="1" x14ac:dyDescent="0.2">
      <c r="B952" s="1"/>
      <c r="C952" s="4"/>
      <c r="D952" s="8" t="s">
        <v>800</v>
      </c>
      <c r="E952" s="1"/>
      <c r="F952" s="1"/>
      <c r="G952" s="1"/>
    </row>
    <row r="953" spans="2:7" ht="27" customHeight="1" x14ac:dyDescent="0.25">
      <c r="B953" s="1"/>
      <c r="C953" s="4"/>
      <c r="D953" s="9" t="s">
        <v>542</v>
      </c>
      <c r="E953" s="1"/>
      <c r="F953" s="1"/>
      <c r="G953" s="1"/>
    </row>
    <row r="954" spans="2:7" ht="14.25" customHeight="1" x14ac:dyDescent="0.2">
      <c r="B954" s="10">
        <v>5800</v>
      </c>
      <c r="C954" s="4"/>
      <c r="D954" s="11" t="s">
        <v>801</v>
      </c>
      <c r="E954" s="1"/>
      <c r="F954" s="1"/>
      <c r="G954" s="1"/>
    </row>
    <row r="955" spans="2:7" x14ac:dyDescent="0.2">
      <c r="C955" s="4">
        <v>50</v>
      </c>
      <c r="D955" s="5" t="s">
        <v>802</v>
      </c>
      <c r="E955" s="12">
        <v>456823934</v>
      </c>
      <c r="F955" s="12">
        <v>0</v>
      </c>
      <c r="G955" s="12">
        <v>-456823934</v>
      </c>
    </row>
    <row r="956" spans="2:7" ht="15" customHeight="1" x14ac:dyDescent="0.2">
      <c r="C956" s="13" t="s">
        <v>10</v>
      </c>
      <c r="D956" s="14" t="s">
        <v>803</v>
      </c>
      <c r="E956" s="15">
        <f>SUBTOTAL(9,E955:E955)</f>
        <v>456823934</v>
      </c>
      <c r="F956" s="15">
        <f>SUBTOTAL(9,F955:F955)</f>
        <v>0</v>
      </c>
      <c r="G956" s="15">
        <f>SUBTOTAL(9,G955:G955)</f>
        <v>-456823934</v>
      </c>
    </row>
    <row r="957" spans="2:7" ht="27" customHeight="1" x14ac:dyDescent="0.2">
      <c r="B957" s="4"/>
      <c r="C957" s="16"/>
      <c r="D957" s="14" t="s">
        <v>804</v>
      </c>
      <c r="E957" s="17">
        <f>SUBTOTAL(9,E953:E956)</f>
        <v>456823934</v>
      </c>
      <c r="F957" s="17">
        <f>SUBTOTAL(9,F953:F956)</f>
        <v>0</v>
      </c>
      <c r="G957" s="17">
        <f>SUBTOTAL(9,G953:G956)</f>
        <v>-456823934</v>
      </c>
    </row>
    <row r="958" spans="2:7" x14ac:dyDescent="0.2">
      <c r="B958" s="4"/>
      <c r="C958" s="16"/>
      <c r="D958" s="18"/>
      <c r="E958" s="19"/>
      <c r="F958" s="19"/>
      <c r="G958" s="19"/>
    </row>
    <row r="959" spans="2:7" ht="15" customHeight="1" x14ac:dyDescent="0.2">
      <c r="B959" s="4"/>
      <c r="C959" s="16"/>
      <c r="D959" s="20" t="s">
        <v>805</v>
      </c>
      <c r="E959" s="21">
        <f>SUBTOTAL(9,E7:E958)</f>
        <v>2863126233</v>
      </c>
      <c r="F959" s="21">
        <f>SUBTOTAL(9,F7:F958)</f>
        <v>940836980.14652979</v>
      </c>
      <c r="G959" s="21">
        <f>SUBTOTAL(9,G7:G958)</f>
        <v>-1922289252.8534701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2026-05-22T06:34:51Z</dcterms:created>
  <dcterms:modified xsi:type="dcterms:W3CDTF">2026-05-22T07:17:54Z</dcterms:modified>
</cp:coreProperties>
</file>