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8 august\"/>
    </mc:Choice>
  </mc:AlternateContent>
  <xr:revisionPtr revIDLastSave="0" documentId="13_ncr:1_{ECF0691D-0642-4B12-969B-1B44D2F2CB75}" xr6:coauthVersionLast="47" xr6:coauthVersionMax="47" xr10:uidLastSave="{00000000-0000-0000-0000-000000000000}"/>
  <bookViews>
    <workbookView xWindow="0" yWindow="0" windowWidth="25800" windowHeight="20880" xr2:uid="{F27EC59F-81E1-4F61-9C74-1E1F1C8C989C}"/>
  </bookViews>
  <sheets>
    <sheet name="inntekter - 202608" sheetId="1" r:id="rId1"/>
  </sheets>
  <definedNames>
    <definedName name="Print_Area" localSheetId="0">'inntekter - 202608'!#REF!</definedName>
    <definedName name="Print_Titles" localSheetId="0">'inntekter - 202608'!#REF!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95" i="1" l="1"/>
  <c r="F695" i="1"/>
  <c r="G695" i="1"/>
  <c r="G985" i="1"/>
  <c r="F985" i="1"/>
  <c r="E985" i="1"/>
  <c r="G977" i="1"/>
  <c r="F977" i="1"/>
  <c r="E977" i="1"/>
  <c r="G974" i="1"/>
  <c r="F974" i="1"/>
  <c r="E974" i="1"/>
  <c r="G969" i="1"/>
  <c r="F969" i="1"/>
  <c r="E969" i="1"/>
  <c r="G966" i="1"/>
  <c r="F966" i="1"/>
  <c r="E966" i="1"/>
  <c r="G959" i="1"/>
  <c r="F959" i="1"/>
  <c r="E959" i="1"/>
  <c r="G950" i="1"/>
  <c r="F950" i="1"/>
  <c r="E950" i="1"/>
  <c r="G947" i="1"/>
  <c r="F947" i="1"/>
  <c r="E947" i="1"/>
  <c r="G944" i="1"/>
  <c r="F944" i="1"/>
  <c r="E944" i="1"/>
  <c r="G941" i="1"/>
  <c r="F941" i="1"/>
  <c r="E941" i="1"/>
  <c r="G938" i="1"/>
  <c r="F938" i="1"/>
  <c r="E938" i="1"/>
  <c r="G934" i="1"/>
  <c r="F934" i="1"/>
  <c r="E934" i="1"/>
  <c r="G931" i="1"/>
  <c r="F931" i="1"/>
  <c r="E931" i="1"/>
  <c r="G928" i="1"/>
  <c r="F928" i="1"/>
  <c r="E928" i="1"/>
  <c r="G925" i="1"/>
  <c r="F925" i="1"/>
  <c r="E925" i="1"/>
  <c r="G922" i="1"/>
  <c r="F922" i="1"/>
  <c r="E922" i="1"/>
  <c r="G919" i="1"/>
  <c r="F919" i="1"/>
  <c r="E919" i="1"/>
  <c r="G916" i="1"/>
  <c r="F916" i="1"/>
  <c r="E916" i="1"/>
  <c r="G910" i="1"/>
  <c r="F910" i="1"/>
  <c r="E910" i="1"/>
  <c r="G907" i="1"/>
  <c r="F907" i="1"/>
  <c r="E907" i="1"/>
  <c r="G904" i="1"/>
  <c r="F904" i="1"/>
  <c r="E904" i="1"/>
  <c r="G901" i="1"/>
  <c r="F901" i="1"/>
  <c r="E901" i="1"/>
  <c r="G898" i="1"/>
  <c r="F898" i="1"/>
  <c r="E898" i="1"/>
  <c r="G895" i="1"/>
  <c r="F895" i="1"/>
  <c r="E895" i="1"/>
  <c r="G892" i="1"/>
  <c r="F892" i="1"/>
  <c r="E892" i="1"/>
  <c r="G885" i="1"/>
  <c r="F885" i="1"/>
  <c r="E885" i="1"/>
  <c r="G881" i="1"/>
  <c r="F881" i="1"/>
  <c r="E881" i="1"/>
  <c r="G874" i="1"/>
  <c r="F874" i="1"/>
  <c r="E874" i="1"/>
  <c r="G871" i="1"/>
  <c r="F871" i="1"/>
  <c r="E871" i="1"/>
  <c r="G868" i="1"/>
  <c r="F868" i="1"/>
  <c r="E868" i="1"/>
  <c r="G860" i="1"/>
  <c r="F860" i="1"/>
  <c r="E860" i="1"/>
  <c r="G857" i="1"/>
  <c r="F857" i="1"/>
  <c r="E857" i="1"/>
  <c r="G854" i="1"/>
  <c r="F854" i="1"/>
  <c r="E854" i="1"/>
  <c r="G850" i="1"/>
  <c r="F850" i="1"/>
  <c r="E850" i="1"/>
  <c r="G846" i="1"/>
  <c r="F846" i="1"/>
  <c r="E846" i="1"/>
  <c r="G837" i="1"/>
  <c r="F837" i="1"/>
  <c r="E837" i="1"/>
  <c r="G830" i="1"/>
  <c r="F830" i="1"/>
  <c r="E830" i="1"/>
  <c r="G825" i="1"/>
  <c r="F825" i="1"/>
  <c r="E825" i="1"/>
  <c r="G822" i="1"/>
  <c r="F822" i="1"/>
  <c r="E822" i="1"/>
  <c r="G819" i="1"/>
  <c r="F819" i="1"/>
  <c r="E819" i="1"/>
  <c r="G812" i="1"/>
  <c r="F812" i="1"/>
  <c r="E812" i="1"/>
  <c r="G809" i="1"/>
  <c r="F809" i="1"/>
  <c r="E809" i="1"/>
  <c r="G806" i="1"/>
  <c r="F806" i="1"/>
  <c r="E806" i="1"/>
  <c r="G803" i="1"/>
  <c r="F803" i="1"/>
  <c r="E803" i="1"/>
  <c r="G800" i="1"/>
  <c r="F800" i="1"/>
  <c r="E800" i="1"/>
  <c r="G796" i="1"/>
  <c r="F796" i="1"/>
  <c r="E796" i="1"/>
  <c r="G793" i="1"/>
  <c r="F793" i="1"/>
  <c r="E793" i="1"/>
  <c r="G790" i="1"/>
  <c r="F790" i="1"/>
  <c r="E790" i="1"/>
  <c r="G786" i="1"/>
  <c r="F786" i="1"/>
  <c r="E786" i="1"/>
  <c r="G783" i="1"/>
  <c r="F783" i="1"/>
  <c r="E783" i="1"/>
  <c r="G779" i="1"/>
  <c r="F779" i="1"/>
  <c r="E779" i="1"/>
  <c r="G776" i="1"/>
  <c r="F776" i="1"/>
  <c r="E776" i="1"/>
  <c r="G773" i="1"/>
  <c r="F773" i="1"/>
  <c r="E773" i="1"/>
  <c r="G768" i="1"/>
  <c r="F768" i="1"/>
  <c r="E768" i="1"/>
  <c r="G762" i="1"/>
  <c r="F762" i="1"/>
  <c r="E762" i="1"/>
  <c r="G759" i="1"/>
  <c r="F759" i="1"/>
  <c r="E759" i="1"/>
  <c r="G756" i="1"/>
  <c r="F756" i="1"/>
  <c r="E756" i="1"/>
  <c r="G753" i="1"/>
  <c r="F753" i="1"/>
  <c r="E753" i="1"/>
  <c r="G749" i="1"/>
  <c r="F749" i="1"/>
  <c r="E749" i="1"/>
  <c r="G746" i="1"/>
  <c r="F746" i="1"/>
  <c r="E746" i="1"/>
  <c r="G743" i="1"/>
  <c r="F743" i="1"/>
  <c r="E743" i="1"/>
  <c r="G738" i="1"/>
  <c r="F738" i="1"/>
  <c r="E738" i="1"/>
  <c r="G735" i="1"/>
  <c r="F735" i="1"/>
  <c r="E735" i="1"/>
  <c r="G731" i="1"/>
  <c r="F731" i="1"/>
  <c r="E731" i="1"/>
  <c r="G718" i="1"/>
  <c r="F718" i="1"/>
  <c r="E718" i="1"/>
  <c r="G715" i="1"/>
  <c r="F715" i="1"/>
  <c r="E715" i="1"/>
  <c r="G712" i="1"/>
  <c r="F712" i="1"/>
  <c r="E712" i="1"/>
  <c r="G704" i="1"/>
  <c r="F704" i="1"/>
  <c r="E704" i="1"/>
  <c r="G688" i="1"/>
  <c r="F688" i="1"/>
  <c r="E688" i="1"/>
  <c r="G685" i="1"/>
  <c r="F685" i="1"/>
  <c r="E685" i="1"/>
  <c r="G682" i="1"/>
  <c r="F682" i="1"/>
  <c r="E682" i="1"/>
  <c r="G678" i="1"/>
  <c r="F678" i="1"/>
  <c r="E678" i="1"/>
  <c r="G674" i="1"/>
  <c r="F674" i="1"/>
  <c r="E674" i="1"/>
  <c r="G666" i="1"/>
  <c r="F666" i="1"/>
  <c r="E666" i="1"/>
  <c r="G660" i="1"/>
  <c r="F660" i="1"/>
  <c r="E660" i="1"/>
  <c r="G652" i="1"/>
  <c r="G689" i="1" s="1"/>
  <c r="F652" i="1"/>
  <c r="F689" i="1" s="1"/>
  <c r="E652" i="1"/>
  <c r="E689" i="1" s="1"/>
  <c r="G647" i="1"/>
  <c r="F647" i="1"/>
  <c r="E647" i="1"/>
  <c r="G642" i="1"/>
  <c r="F642" i="1"/>
  <c r="E642" i="1"/>
  <c r="G635" i="1"/>
  <c r="F635" i="1"/>
  <c r="E635" i="1"/>
  <c r="G629" i="1"/>
  <c r="G648" i="1" s="1"/>
  <c r="F629" i="1"/>
  <c r="F648" i="1" s="1"/>
  <c r="E629" i="1"/>
  <c r="E648" i="1" s="1"/>
  <c r="G623" i="1"/>
  <c r="F623" i="1"/>
  <c r="E623" i="1"/>
  <c r="G620" i="1"/>
  <c r="F620" i="1"/>
  <c r="E620" i="1"/>
  <c r="G617" i="1"/>
  <c r="F617" i="1"/>
  <c r="E617" i="1"/>
  <c r="G612" i="1"/>
  <c r="F612" i="1"/>
  <c r="E612" i="1"/>
  <c r="G609" i="1"/>
  <c r="F609" i="1"/>
  <c r="E609" i="1"/>
  <c r="G605" i="1"/>
  <c r="F605" i="1"/>
  <c r="E605" i="1"/>
  <c r="G602" i="1"/>
  <c r="F602" i="1"/>
  <c r="E602" i="1"/>
  <c r="G598" i="1"/>
  <c r="G624" i="1" s="1"/>
  <c r="F598" i="1"/>
  <c r="F624" i="1" s="1"/>
  <c r="E598" i="1"/>
  <c r="E624" i="1" s="1"/>
  <c r="G593" i="1"/>
  <c r="F593" i="1"/>
  <c r="E593" i="1"/>
  <c r="G590" i="1"/>
  <c r="F590" i="1"/>
  <c r="E590" i="1"/>
  <c r="G586" i="1"/>
  <c r="F586" i="1"/>
  <c r="E586" i="1"/>
  <c r="G574" i="1"/>
  <c r="F574" i="1"/>
  <c r="E574" i="1"/>
  <c r="G567" i="1"/>
  <c r="F567" i="1"/>
  <c r="E567" i="1"/>
  <c r="G563" i="1"/>
  <c r="F563" i="1"/>
  <c r="E563" i="1"/>
  <c r="G559" i="1"/>
  <c r="G594" i="1" s="1"/>
  <c r="F559" i="1"/>
  <c r="F594" i="1" s="1"/>
  <c r="E559" i="1"/>
  <c r="E594" i="1" s="1"/>
  <c r="G554" i="1"/>
  <c r="F554" i="1"/>
  <c r="E554" i="1"/>
  <c r="G551" i="1"/>
  <c r="F551" i="1"/>
  <c r="E551" i="1"/>
  <c r="G548" i="1"/>
  <c r="F548" i="1"/>
  <c r="E548" i="1"/>
  <c r="G544" i="1"/>
  <c r="F544" i="1"/>
  <c r="E544" i="1"/>
  <c r="G541" i="1"/>
  <c r="F541" i="1"/>
  <c r="E541" i="1"/>
  <c r="G537" i="1"/>
  <c r="F537" i="1"/>
  <c r="E537" i="1"/>
  <c r="G534" i="1"/>
  <c r="F534" i="1"/>
  <c r="E534" i="1"/>
  <c r="G528" i="1"/>
  <c r="F528" i="1"/>
  <c r="E528" i="1"/>
  <c r="G525" i="1"/>
  <c r="F525" i="1"/>
  <c r="E525" i="1"/>
  <c r="G522" i="1"/>
  <c r="F522" i="1"/>
  <c r="E522" i="1"/>
  <c r="G518" i="1"/>
  <c r="F518" i="1"/>
  <c r="E518" i="1"/>
  <c r="G514" i="1"/>
  <c r="G555" i="1" s="1"/>
  <c r="F514" i="1"/>
  <c r="F555" i="1" s="1"/>
  <c r="E514" i="1"/>
  <c r="E555" i="1" s="1"/>
  <c r="G508" i="1"/>
  <c r="F508" i="1"/>
  <c r="E508" i="1"/>
  <c r="G505" i="1"/>
  <c r="F505" i="1"/>
  <c r="E505" i="1"/>
  <c r="G499" i="1"/>
  <c r="F499" i="1"/>
  <c r="E499" i="1"/>
  <c r="G495" i="1"/>
  <c r="F495" i="1"/>
  <c r="E495" i="1"/>
  <c r="G492" i="1"/>
  <c r="F492" i="1"/>
  <c r="E492" i="1"/>
  <c r="G489" i="1"/>
  <c r="F489" i="1"/>
  <c r="E489" i="1"/>
  <c r="G486" i="1"/>
  <c r="F486" i="1"/>
  <c r="E486" i="1"/>
  <c r="G475" i="1"/>
  <c r="G509" i="1" s="1"/>
  <c r="F475" i="1"/>
  <c r="F509" i="1" s="1"/>
  <c r="E475" i="1"/>
  <c r="E509" i="1" s="1"/>
  <c r="G470" i="1"/>
  <c r="F470" i="1"/>
  <c r="E470" i="1"/>
  <c r="G467" i="1"/>
  <c r="F467" i="1"/>
  <c r="E467" i="1"/>
  <c r="G464" i="1"/>
  <c r="F464" i="1"/>
  <c r="E464" i="1"/>
  <c r="G461" i="1"/>
  <c r="F461" i="1"/>
  <c r="E461" i="1"/>
  <c r="G458" i="1"/>
  <c r="F458" i="1"/>
  <c r="E458" i="1"/>
  <c r="G452" i="1"/>
  <c r="F452" i="1"/>
  <c r="E452" i="1"/>
  <c r="G448" i="1"/>
  <c r="G471" i="1" s="1"/>
  <c r="F448" i="1"/>
  <c r="F471" i="1" s="1"/>
  <c r="E448" i="1"/>
  <c r="E471" i="1" s="1"/>
  <c r="G442" i="1"/>
  <c r="F442" i="1"/>
  <c r="E442" i="1"/>
  <c r="G439" i="1"/>
  <c r="F439" i="1"/>
  <c r="E439" i="1"/>
  <c r="G436" i="1"/>
  <c r="F436" i="1"/>
  <c r="E436" i="1"/>
  <c r="G433" i="1"/>
  <c r="F433" i="1"/>
  <c r="E433" i="1"/>
  <c r="G430" i="1"/>
  <c r="F430" i="1"/>
  <c r="E430" i="1"/>
  <c r="G425" i="1"/>
  <c r="G443" i="1" s="1"/>
  <c r="F425" i="1"/>
  <c r="F443" i="1" s="1"/>
  <c r="E425" i="1"/>
  <c r="E443" i="1" s="1"/>
  <c r="G420" i="1"/>
  <c r="F420" i="1"/>
  <c r="E420" i="1"/>
  <c r="G417" i="1"/>
  <c r="F417" i="1"/>
  <c r="E417" i="1"/>
  <c r="G414" i="1"/>
  <c r="F414" i="1"/>
  <c r="E414" i="1"/>
  <c r="G409" i="1"/>
  <c r="F409" i="1"/>
  <c r="E409" i="1"/>
  <c r="G406" i="1"/>
  <c r="F406" i="1"/>
  <c r="E406" i="1"/>
  <c r="G401" i="1"/>
  <c r="F401" i="1"/>
  <c r="E401" i="1"/>
  <c r="G397" i="1"/>
  <c r="F397" i="1"/>
  <c r="E397" i="1"/>
  <c r="G391" i="1"/>
  <c r="F391" i="1"/>
  <c r="E391" i="1"/>
  <c r="G388" i="1"/>
  <c r="F388" i="1"/>
  <c r="E388" i="1"/>
  <c r="G383" i="1"/>
  <c r="F383" i="1"/>
  <c r="E383" i="1"/>
  <c r="G379" i="1"/>
  <c r="F379" i="1"/>
  <c r="E379" i="1"/>
  <c r="G371" i="1"/>
  <c r="F371" i="1"/>
  <c r="E371" i="1"/>
  <c r="G368" i="1"/>
  <c r="F368" i="1"/>
  <c r="E368" i="1"/>
  <c r="G364" i="1"/>
  <c r="F364" i="1"/>
  <c r="E364" i="1"/>
  <c r="G359" i="1"/>
  <c r="F359" i="1"/>
  <c r="E359" i="1"/>
  <c r="G356" i="1"/>
  <c r="F356" i="1"/>
  <c r="E356" i="1"/>
  <c r="G352" i="1"/>
  <c r="F352" i="1"/>
  <c r="E352" i="1"/>
  <c r="G349" i="1"/>
  <c r="F349" i="1"/>
  <c r="E349" i="1"/>
  <c r="G345" i="1"/>
  <c r="G421" i="1" s="1"/>
  <c r="F345" i="1"/>
  <c r="F421" i="1" s="1"/>
  <c r="E345" i="1"/>
  <c r="E421" i="1" s="1"/>
  <c r="G339" i="1"/>
  <c r="F339" i="1"/>
  <c r="E339" i="1"/>
  <c r="G335" i="1"/>
  <c r="F335" i="1"/>
  <c r="E335" i="1"/>
  <c r="G332" i="1"/>
  <c r="F332" i="1"/>
  <c r="E332" i="1"/>
  <c r="G328" i="1"/>
  <c r="F328" i="1"/>
  <c r="E328" i="1"/>
  <c r="G323" i="1"/>
  <c r="F323" i="1"/>
  <c r="E323" i="1"/>
  <c r="G320" i="1"/>
  <c r="F320" i="1"/>
  <c r="E320" i="1"/>
  <c r="G317" i="1"/>
  <c r="F317" i="1"/>
  <c r="E317" i="1"/>
  <c r="G314" i="1"/>
  <c r="G340" i="1" s="1"/>
  <c r="F314" i="1"/>
  <c r="F340" i="1" s="1"/>
  <c r="E314" i="1"/>
  <c r="E340" i="1" s="1"/>
  <c r="G309" i="1"/>
  <c r="F309" i="1"/>
  <c r="E309" i="1"/>
  <c r="G306" i="1"/>
  <c r="F306" i="1"/>
  <c r="E306" i="1"/>
  <c r="G302" i="1"/>
  <c r="F302" i="1"/>
  <c r="E302" i="1"/>
  <c r="G297" i="1"/>
  <c r="F297" i="1"/>
  <c r="E297" i="1"/>
  <c r="G294" i="1"/>
  <c r="F294" i="1"/>
  <c r="E294" i="1"/>
  <c r="G291" i="1"/>
  <c r="F291" i="1"/>
  <c r="E291" i="1"/>
  <c r="G287" i="1"/>
  <c r="F287" i="1"/>
  <c r="E287" i="1"/>
  <c r="G282" i="1"/>
  <c r="F282" i="1"/>
  <c r="E282" i="1"/>
  <c r="G276" i="1"/>
  <c r="F276" i="1"/>
  <c r="E276" i="1"/>
  <c r="G273" i="1"/>
  <c r="F273" i="1"/>
  <c r="E273" i="1"/>
  <c r="G270" i="1"/>
  <c r="F270" i="1"/>
  <c r="E270" i="1"/>
  <c r="G267" i="1"/>
  <c r="G310" i="1" s="1"/>
  <c r="F267" i="1"/>
  <c r="F310" i="1" s="1"/>
  <c r="E267" i="1"/>
  <c r="E310" i="1" s="1"/>
  <c r="G262" i="1"/>
  <c r="F262" i="1"/>
  <c r="E262" i="1"/>
  <c r="G259" i="1"/>
  <c r="F259" i="1"/>
  <c r="E259" i="1"/>
  <c r="G256" i="1"/>
  <c r="F256" i="1"/>
  <c r="E256" i="1"/>
  <c r="G248" i="1"/>
  <c r="G263" i="1" s="1"/>
  <c r="F248" i="1"/>
  <c r="F263" i="1" s="1"/>
  <c r="E248" i="1"/>
  <c r="E263" i="1" s="1"/>
  <c r="G241" i="1"/>
  <c r="F241" i="1"/>
  <c r="E241" i="1"/>
  <c r="G236" i="1"/>
  <c r="F236" i="1"/>
  <c r="E236" i="1"/>
  <c r="G232" i="1"/>
  <c r="F232" i="1"/>
  <c r="E232" i="1"/>
  <c r="G229" i="1"/>
  <c r="F229" i="1"/>
  <c r="E229" i="1"/>
  <c r="G226" i="1"/>
  <c r="G242" i="1" s="1"/>
  <c r="F226" i="1"/>
  <c r="F242" i="1" s="1"/>
  <c r="E226" i="1"/>
  <c r="E242" i="1" s="1"/>
  <c r="G221" i="1"/>
  <c r="F221" i="1"/>
  <c r="E221" i="1"/>
  <c r="G218" i="1"/>
  <c r="F218" i="1"/>
  <c r="E218" i="1"/>
  <c r="G209" i="1"/>
  <c r="F209" i="1"/>
  <c r="E209" i="1"/>
  <c r="G206" i="1"/>
  <c r="F206" i="1"/>
  <c r="E206" i="1"/>
  <c r="G202" i="1"/>
  <c r="F202" i="1"/>
  <c r="E202" i="1"/>
  <c r="G198" i="1"/>
  <c r="F198" i="1"/>
  <c r="E198" i="1"/>
  <c r="G195" i="1"/>
  <c r="F195" i="1"/>
  <c r="E195" i="1"/>
  <c r="G192" i="1"/>
  <c r="F192" i="1"/>
  <c r="E192" i="1"/>
  <c r="G189" i="1"/>
  <c r="F189" i="1"/>
  <c r="E189" i="1"/>
  <c r="G186" i="1"/>
  <c r="F186" i="1"/>
  <c r="E186" i="1"/>
  <c r="G183" i="1"/>
  <c r="F183" i="1"/>
  <c r="E183" i="1"/>
  <c r="G174" i="1"/>
  <c r="F174" i="1"/>
  <c r="E174" i="1"/>
  <c r="G171" i="1"/>
  <c r="F171" i="1"/>
  <c r="E171" i="1"/>
  <c r="G167" i="1"/>
  <c r="F167" i="1"/>
  <c r="E167" i="1"/>
  <c r="G157" i="1"/>
  <c r="F157" i="1"/>
  <c r="E157" i="1"/>
  <c r="G154" i="1"/>
  <c r="F154" i="1"/>
  <c r="E154" i="1"/>
  <c r="G151" i="1"/>
  <c r="F151" i="1"/>
  <c r="E151" i="1"/>
  <c r="G146" i="1"/>
  <c r="F146" i="1"/>
  <c r="E146" i="1"/>
  <c r="G140" i="1"/>
  <c r="G222" i="1" s="1"/>
  <c r="F140" i="1"/>
  <c r="F222" i="1" s="1"/>
  <c r="E140" i="1"/>
  <c r="E222" i="1" s="1"/>
  <c r="G135" i="1"/>
  <c r="F135" i="1"/>
  <c r="E135" i="1"/>
  <c r="G132" i="1"/>
  <c r="F132" i="1"/>
  <c r="E132" i="1"/>
  <c r="G127" i="1"/>
  <c r="F127" i="1"/>
  <c r="E127" i="1"/>
  <c r="G124" i="1"/>
  <c r="F124" i="1"/>
  <c r="E124" i="1"/>
  <c r="G120" i="1"/>
  <c r="F120" i="1"/>
  <c r="E120" i="1"/>
  <c r="G116" i="1"/>
  <c r="F116" i="1"/>
  <c r="E116" i="1"/>
  <c r="G112" i="1"/>
  <c r="F112" i="1"/>
  <c r="E112" i="1"/>
  <c r="G108" i="1"/>
  <c r="F108" i="1"/>
  <c r="E108" i="1"/>
  <c r="G105" i="1"/>
  <c r="F105" i="1"/>
  <c r="E105" i="1"/>
  <c r="G101" i="1"/>
  <c r="F101" i="1"/>
  <c r="E101" i="1"/>
  <c r="G97" i="1"/>
  <c r="F97" i="1"/>
  <c r="E97" i="1"/>
  <c r="G93" i="1"/>
  <c r="G136" i="1" s="1"/>
  <c r="F93" i="1"/>
  <c r="F136" i="1" s="1"/>
  <c r="E93" i="1"/>
  <c r="E136" i="1" s="1"/>
  <c r="G88" i="1"/>
  <c r="F88" i="1"/>
  <c r="E88" i="1"/>
  <c r="G85" i="1"/>
  <c r="F85" i="1"/>
  <c r="E85" i="1"/>
  <c r="G80" i="1"/>
  <c r="F80" i="1"/>
  <c r="E80" i="1"/>
  <c r="G77" i="1"/>
  <c r="F77" i="1"/>
  <c r="E77" i="1"/>
  <c r="G73" i="1"/>
  <c r="F73" i="1"/>
  <c r="E73" i="1"/>
  <c r="G69" i="1"/>
  <c r="F69" i="1"/>
  <c r="E69" i="1"/>
  <c r="G65" i="1"/>
  <c r="F65" i="1"/>
  <c r="E65" i="1"/>
  <c r="G61" i="1"/>
  <c r="F61" i="1"/>
  <c r="E61" i="1"/>
  <c r="G58" i="1"/>
  <c r="F58" i="1"/>
  <c r="E58" i="1"/>
  <c r="G55" i="1"/>
  <c r="F55" i="1"/>
  <c r="E55" i="1"/>
  <c r="G52" i="1"/>
  <c r="F52" i="1"/>
  <c r="E52" i="1"/>
  <c r="G48" i="1"/>
  <c r="G89" i="1" s="1"/>
  <c r="F48" i="1"/>
  <c r="F89" i="1" s="1"/>
  <c r="E48" i="1"/>
  <c r="E89" i="1" s="1"/>
  <c r="G42" i="1"/>
  <c r="F42" i="1"/>
  <c r="E42" i="1"/>
  <c r="G38" i="1"/>
  <c r="G43" i="1" s="1"/>
  <c r="F38" i="1"/>
  <c r="F43" i="1" s="1"/>
  <c r="E38" i="1"/>
  <c r="E43" i="1" s="1"/>
  <c r="G28" i="1"/>
  <c r="G29" i="1" s="1"/>
  <c r="F28" i="1"/>
  <c r="F29" i="1" s="1"/>
  <c r="E28" i="1"/>
  <c r="E29" i="1" s="1"/>
  <c r="G23" i="1"/>
  <c r="F23" i="1"/>
  <c r="E23" i="1"/>
  <c r="G20" i="1"/>
  <c r="F20" i="1"/>
  <c r="E20" i="1"/>
  <c r="G17" i="1"/>
  <c r="G24" i="1" s="1"/>
  <c r="F17" i="1"/>
  <c r="F24" i="1" s="1"/>
  <c r="E17" i="1"/>
  <c r="E24" i="1" s="1"/>
  <c r="G11" i="1"/>
  <c r="F11" i="1"/>
  <c r="E11" i="1"/>
  <c r="E12" i="1" l="1"/>
  <c r="F12" i="1"/>
  <c r="G12" i="1"/>
  <c r="E705" i="1"/>
  <c r="F705" i="1"/>
  <c r="G705" i="1"/>
  <c r="E719" i="1"/>
  <c r="F719" i="1"/>
  <c r="G719" i="1"/>
  <c r="E875" i="1"/>
  <c r="F875" i="1"/>
  <c r="G875" i="1"/>
  <c r="E951" i="1"/>
  <c r="E952" i="1" s="1"/>
  <c r="F951" i="1"/>
  <c r="F952" i="1" s="1"/>
  <c r="G951" i="1"/>
  <c r="G952" i="1" s="1"/>
  <c r="E978" i="1"/>
  <c r="E979" i="1" s="1"/>
  <c r="F978" i="1"/>
  <c r="F979" i="1" s="1"/>
  <c r="G978" i="1"/>
  <c r="G979" i="1" s="1"/>
  <c r="E986" i="1"/>
  <c r="E987" i="1" s="1"/>
  <c r="F986" i="1"/>
  <c r="F987" i="1" s="1"/>
  <c r="G986" i="1"/>
  <c r="G987" i="1" s="1"/>
  <c r="G690" i="1" l="1"/>
  <c r="G989" i="1" s="1"/>
  <c r="F690" i="1"/>
  <c r="F989" i="1" s="1"/>
  <c r="E690" i="1"/>
  <c r="E989" i="1" s="1"/>
</calcChain>
</file>

<file path=xl/sharedStrings.xml><?xml version="1.0" encoding="utf-8"?>
<sst xmlns="http://schemas.openxmlformats.org/spreadsheetml/2006/main" count="1208" uniqueCount="828">
  <si>
    <t>Inntekter august 2026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</si>
  <si>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</si>
  <si>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</si>
  <si>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</si>
  <si>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</si>
  <si>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</si>
  <si>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</si>
  <si>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</si>
  <si>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</si>
  <si>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</si>
  <si>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</si>
  <si>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</si>
  <si>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</si>
  <si>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</si>
  <si>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</si>
  <si>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</si>
  <si>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</si>
  <si>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</si>
  <si>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Norges institusjon for menneskerettigheter:</t>
  </si>
  <si>
    <t>Inntekter fra offentlige foretak</t>
  </si>
  <si>
    <t>Sum kap 3045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</si>
  <si>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</si>
  <si>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</si>
  <si>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</si>
  <si>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</si>
  <si>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</si>
  <si>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</si>
  <si>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</si>
  <si>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</si>
  <si>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</si>
  <si>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</si>
  <si>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</si>
  <si>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</si>
  <si>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</si>
  <si>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</si>
  <si>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kapital fra INSTEX SAS</t>
  </si>
  <si>
    <t>Valutagevinst (agio)</t>
  </si>
  <si>
    <t>Tilbakebetaling av nødlån fra utlandet</t>
  </si>
  <si>
    <t>Sum kap 3100</t>
  </si>
  <si>
    <t>Direktoratet for utviklingssamarbeid (Norad):</t>
  </si>
  <si>
    <t>Garantiordningen for fornybar energi i utviklingsland</t>
  </si>
  <si>
    <t>Sum kap 3141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</si>
  <si>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</si>
  <si>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</si>
  <si>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</si>
  <si>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</si>
  <si>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</si>
  <si>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</si>
  <si>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</si>
  <si>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</si>
  <si>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</si>
  <si>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</si>
  <si>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</si>
  <si>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</si>
  <si>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</si>
  <si>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</si>
  <si>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</si>
  <si>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</si>
  <si>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</si>
  <si>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</si>
  <si>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</si>
  <si>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</si>
  <si>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</si>
  <si>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</si>
  <si>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</si>
  <si>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</si>
  <si>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</si>
  <si>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</si>
  <si>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</si>
  <si>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</si>
  <si>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Norges forskningsråd:</t>
  </si>
  <si>
    <t>Inntekter fra oppdrag</t>
  </si>
  <si>
    <t>Avvikling av Forskningsrådets eiendomsfond</t>
  </si>
  <si>
    <t>Sum kap 3285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</si>
  <si>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</si>
  <si>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</si>
  <si>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</si>
  <si>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</si>
  <si>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</si>
  <si>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</si>
  <si>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</si>
  <si>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</si>
  <si>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</si>
  <si>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</si>
  <si>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</si>
  <si>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</si>
  <si>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</si>
  <si>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</si>
  <si>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</si>
  <si>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</si>
  <si>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</si>
  <si>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</si>
  <si>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</si>
  <si>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</si>
  <si>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</si>
  <si>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</si>
  <si>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</si>
  <si>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</si>
  <si>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</si>
  <si>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</si>
  <si>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</si>
  <si>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</si>
  <si>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</si>
  <si>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</si>
  <si>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</si>
  <si>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</si>
  <si>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</si>
  <si>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</si>
  <si>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</si>
  <si>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</si>
  <si>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</si>
  <si>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</si>
  <si>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</si>
  <si>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</si>
  <si>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</si>
  <si>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</si>
  <si>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</si>
  <si>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</si>
  <si>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</si>
  <si>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</si>
  <si>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</si>
  <si>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</si>
  <si>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</si>
  <si>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</si>
  <si>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</si>
  <si>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</si>
  <si>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</si>
  <si>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</si>
  <si>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</si>
  <si>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ID-kort</t>
  </si>
  <si>
    <t>Refusjoner mv.</t>
  </si>
  <si>
    <t>Gebyr - vaktselskap og etterkontroll av deaktiverte skytevåpen</t>
  </si>
  <si>
    <t>Gebyr - våpenforvaltningen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</si>
  <si>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</si>
  <si>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</si>
  <si>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</si>
  <si>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</si>
  <si>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</si>
  <si>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</si>
  <si>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</si>
  <si>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</si>
  <si>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</si>
  <si>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</si>
  <si>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</si>
  <si>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</si>
  <si>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</si>
  <si>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</si>
  <si>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</si>
  <si>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</si>
  <si>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</si>
  <si>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</si>
  <si>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</si>
  <si>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</si>
  <si>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</si>
  <si>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</si>
  <si>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</si>
  <si>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</si>
  <si>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</si>
  <si>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Advokattilsynet:</t>
  </si>
  <si>
    <t>Bidrag fra advokater og forvalterordning</t>
  </si>
  <si>
    <t>Sum kap 3461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</si>
  <si>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</si>
  <si>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</si>
  <si>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</si>
  <si>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</si>
  <si>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</si>
  <si>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</si>
  <si>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</si>
  <si>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</si>
  <si>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</si>
  <si>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</si>
  <si>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</si>
  <si>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</si>
  <si>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</si>
  <si>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</si>
  <si>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</si>
  <si>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</si>
  <si>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</si>
  <si>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</si>
  <si>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</si>
  <si>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Utlendingsnemda:</t>
  </si>
  <si>
    <t>Sum kap 3491</t>
  </si>
  <si>
    <t>Sum Justis- og beredskapsdepartementet</t>
  </si>
  <si>
    <t>Kommunal- og distriktsdepartementet</t>
  </si>
  <si>
    <t>Kommunal- og distriktsdepartementet:</t>
  </si>
  <si>
    <t>Tilfeldige inntekter</t>
  </si>
  <si>
    <t>Sum kap 3500</t>
  </si>
  <si>
    <t>Diverse inntekter:</t>
  </si>
  <si>
    <t>Sum kap 3554</t>
  </si>
  <si>
    <t>Internasjonalt reindriftssenter:</t>
  </si>
  <si>
    <t>Sum kap 3563</t>
  </si>
  <si>
    <t>Direktoratet for byggkvalitet:</t>
  </si>
  <si>
    <t>Gebyrer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</si>
  <si>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</si>
  <si>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</si>
  <si>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</si>
  <si>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</si>
  <si>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</si>
  <si>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</si>
  <si>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</si>
  <si>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</si>
  <si>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</si>
  <si>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</si>
  <si>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</si>
  <si>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</si>
  <si>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</si>
  <si>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Arbeidstilsynet:</t>
  </si>
  <si>
    <t>Kjemikaliekontroll, gebyrer</t>
  </si>
  <si>
    <t>Byggesaksbehandling, gebyrer</t>
  </si>
  <si>
    <t>Refusjon av utgifter til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</si>
  <si>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</si>
  <si>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</si>
  <si>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</si>
  <si>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</si>
  <si>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</si>
  <si>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</si>
  <si>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</si>
  <si>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</si>
  <si>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</si>
  <si>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</si>
  <si>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</si>
  <si>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</si>
  <si>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</si>
  <si>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</si>
  <si>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</si>
  <si>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</si>
  <si>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</si>
  <si>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</si>
  <si>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</si>
  <si>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</si>
  <si>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</si>
  <si>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</si>
  <si>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</si>
  <si>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</si>
  <si>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</si>
  <si>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</si>
  <si>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</si>
  <si>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</si>
  <si>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</si>
  <si>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</si>
  <si>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</si>
  <si>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</si>
  <si>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</si>
  <si>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</si>
  <si>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</si>
  <si>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</si>
  <si>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</si>
  <si>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</si>
  <si>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</si>
  <si>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Overtredelsesgebyr og tvangsmulkt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</si>
  <si>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</si>
  <si>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</si>
  <si>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</si>
  <si>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</si>
  <si>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</si>
  <si>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</si>
  <si>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</si>
  <si>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</si>
  <si>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</si>
  <si>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</si>
  <si>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</si>
  <si>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</si>
  <si>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</si>
  <si>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</si>
  <si>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</si>
  <si>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Barneverns- og helsenemndene: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</si>
  <si>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</si>
  <si>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</si>
  <si>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</si>
  <si>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</si>
  <si>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</si>
  <si>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</si>
  <si>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</si>
  <si>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</si>
  <si>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</si>
  <si>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</si>
  <si>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</si>
  <si>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</si>
  <si>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</si>
  <si>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</si>
  <si>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</si>
  <si>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</si>
  <si>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</si>
  <si>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</si>
  <si>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</si>
  <si>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</si>
  <si>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</si>
  <si>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</si>
  <si>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</si>
  <si>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</si>
  <si>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</si>
  <si>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</si>
  <si>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</si>
  <si>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</si>
  <si>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</si>
  <si>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</si>
  <si>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</si>
  <si>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</si>
  <si>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</si>
  <si>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Norsk nukleær dekommisjonering:</t>
  </si>
  <si>
    <t>Leieinntekter for tomt i Halden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</si>
  <si>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</si>
  <si>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</si>
  <si>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</si>
  <si>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</si>
  <si>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</si>
  <si>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</si>
  <si>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</si>
  <si>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</si>
  <si>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Kystradiotjenesten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</si>
  <si>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</si>
  <si>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</si>
  <si>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</si>
  <si>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</si>
  <si>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</si>
  <si>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</si>
  <si>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</si>
  <si>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</si>
  <si>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</si>
  <si>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</si>
  <si>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</si>
  <si>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</si>
  <si>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</si>
  <si>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</si>
  <si>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</si>
  <si>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</si>
  <si>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Oppdragsinntekter</t>
  </si>
  <si>
    <t>Oppdragsinntekter forskningsfartøy</t>
  </si>
  <si>
    <t>Sum kap 3923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</si>
  <si>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</si>
  <si>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</si>
  <si>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</si>
  <si>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</si>
  <si>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</si>
  <si>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</si>
  <si>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</si>
  <si>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</si>
  <si>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lån til Norwegian Air Shuttle ASA</t>
  </si>
  <si>
    <t>Avdrag på lån</t>
  </si>
  <si>
    <t>Salg av aksjer</t>
  </si>
  <si>
    <t>Sum kap 3950</t>
  </si>
  <si>
    <t>Store Norske Spitsbergen Kulkompani AS:</t>
  </si>
  <si>
    <t>Avdrag</t>
  </si>
  <si>
    <t>Sum kap 3951</t>
  </si>
  <si>
    <t>Equinor ASA:</t>
  </si>
  <si>
    <t>Sum kap 3955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</si>
  <si>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</si>
  <si>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</si>
  <si>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</si>
  <si>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</si>
  <si>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</si>
  <si>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</si>
  <si>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</si>
  <si>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</si>
  <si>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</si>
  <si>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</si>
  <si>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</si>
  <si>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</si>
  <si>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</si>
  <si>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</si>
  <si>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</si>
  <si>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</si>
  <si>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</si>
  <si>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</si>
  <si>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</si>
  <si>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</si>
  <si>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</si>
  <si>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</si>
  <si>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</si>
  <si>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</si>
  <si>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</si>
  <si>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Tilbakebetaling av obligasjonslån</t>
  </si>
  <si>
    <t>Sum kap 4300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</si>
  <si>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</si>
  <si>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</si>
  <si>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</si>
  <si>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</si>
  <si>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</si>
  <si>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</si>
  <si>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</si>
  <si>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</si>
  <si>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</si>
  <si>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</si>
  <si>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</si>
  <si>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</si>
  <si>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</si>
  <si>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</si>
  <si>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Sum kap 4354</t>
  </si>
  <si>
    <t>Norske tog AS:</t>
  </si>
  <si>
    <t>Sum kap 4358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</si>
  <si>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</si>
  <si>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</si>
  <si>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</si>
  <si>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</si>
  <si>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</si>
  <si>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</si>
  <si>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</si>
  <si>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</si>
  <si>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</si>
  <si>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Internasjonale oppdrag</t>
  </si>
  <si>
    <t>Salg av eiendom og innløsning av festetomter i statlig sikrede friluftslivsområder</t>
  </si>
  <si>
    <t>Salg av eiendom i verneområder, herunder makeskifte eiendommer og innløsning av festetomter</t>
  </si>
  <si>
    <t>Overføringer fra andre statlige regnskaper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</si>
  <si>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</si>
  <si>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</si>
  <si>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</si>
  <si>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</si>
  <si>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</si>
  <si>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Statens villreinfond:</t>
  </si>
  <si>
    <t>Overføring fra Statens villreinfond</t>
  </si>
  <si>
    <t>Sum kap 4424</t>
  </si>
  <si>
    <t>Enova SF:</t>
  </si>
  <si>
    <t>Tilbakeføring av bevilgninger til midlertidig energitilskuddsordning til næringslivet ifm. høye strømpriser</t>
  </si>
  <si>
    <t>Sum kap 4428</t>
  </si>
  <si>
    <t>Riksantikvaren:</t>
  </si>
  <si>
    <t>Refusjoner og diverse inntekter</t>
  </si>
  <si>
    <t>Sum kap 4429</t>
  </si>
  <si>
    <t>Norsk Polarinstitutt:</t>
  </si>
  <si>
    <t>Inntekter, Antarktis</t>
  </si>
  <si>
    <t>Inntekter fra forskningsinfrastruktur</t>
  </si>
  <si>
    <t>Eksterne forskningsprosjekter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</si>
  <si>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</si>
  <si>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</si>
  <si>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</si>
  <si>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</si>
  <si>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</si>
  <si>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</si>
  <si>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Brukerbetalinger</t>
  </si>
  <si>
    <t>Sum kap 4510</t>
  </si>
  <si>
    <t>Departementenes digitaliseringsorganisasjon:</t>
  </si>
  <si>
    <t>Sum kap 4515</t>
  </si>
  <si>
    <t>Statsforvalterne:</t>
  </si>
  <si>
    <t>Sum kap 4520</t>
  </si>
  <si>
    <t>Eiendommer til kongelige formål:</t>
  </si>
  <si>
    <t>Sum kap 4531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</si>
  <si>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</si>
  <si>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</si>
  <si>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</si>
  <si>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</si>
  <si>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</si>
  <si>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</si>
  <si>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</si>
  <si>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</si>
  <si>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</si>
  <si>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</si>
  <si>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</si>
  <si>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Datatilsynet:</t>
  </si>
  <si>
    <t>Sum kap 4550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</si>
  <si>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</si>
  <si>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</si>
  <si>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</si>
  <si>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</si>
  <si>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</si>
  <si>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</si>
  <si>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</si>
  <si>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</si>
  <si>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</si>
  <si>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</si>
  <si>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</si>
  <si>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</si>
  <si>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</si>
  <si>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</si>
  <si>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</si>
  <si>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</si>
  <si>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</si>
  <si>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</si>
  <si>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</si>
  <si>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</si>
  <si>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</si>
  <si>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</si>
  <si>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</si>
  <si>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</si>
  <si>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</si>
  <si>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</si>
  <si>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</si>
  <si>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</si>
  <si>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</si>
  <si>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</si>
  <si>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</si>
  <si>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</si>
  <si>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</si>
  <si>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</si>
  <si>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</si>
  <si>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</si>
  <si>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</si>
  <si>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</si>
  <si>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</si>
  <si>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Sum kap 4634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</si>
  <si>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</si>
  <si>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</si>
  <si>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</si>
  <si>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</si>
  <si>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</si>
  <si>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</si>
  <si>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</si>
  <si>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</si>
  <si>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</si>
  <si>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</si>
  <si>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Forsvarshistorisk museum:</t>
  </si>
  <si>
    <t>Gaver og donasjoner, inntekter</t>
  </si>
  <si>
    <t>Sum kap 4730</t>
  </si>
  <si>
    <t>Statens graderte plattformtjenester:</t>
  </si>
  <si>
    <t>Sum kap 4740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</si>
  <si>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</si>
  <si>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</si>
  <si>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</si>
  <si>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</si>
  <si>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</si>
  <si>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</si>
  <si>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</si>
  <si>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</si>
  <si>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</si>
  <si>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</si>
  <si>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</si>
  <si>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Refusjon</t>
  </si>
  <si>
    <t>Garantiprovisjon, Gassco</t>
  </si>
  <si>
    <t>Sum kap 4800</t>
  </si>
  <si>
    <t>Sokkeldirektoratet:</t>
  </si>
  <si>
    <t>Oppdrags- og samarbeidsinntekter</t>
  </si>
  <si>
    <t>Salg av undersøkelsesmateriale</t>
  </si>
  <si>
    <t>Sum kap 4810</t>
  </si>
  <si>
    <t>Norges vassdrags- og energidirektorat:</t>
  </si>
  <si>
    <t>Salg av utstyr mv.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</si>
  <si>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</si>
  <si>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</si>
  <si>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</si>
  <si>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</si>
  <si>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</si>
  <si>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</si>
  <si>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</si>
  <si>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</si>
  <si>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</si>
  <si>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</si>
  <si>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</si>
  <si>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</si>
  <si>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</si>
  <si>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</si>
  <si>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</si>
  <si>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 utlån m.m.</t>
  </si>
  <si>
    <t>Gebyr husleietvister</t>
  </si>
  <si>
    <t>Sum kap 5312</t>
  </si>
  <si>
    <t>Innovasjon Norge:</t>
  </si>
  <si>
    <t>Tilbakeføring av tapsavsetning til låneordning for lav- og nullutslippsskip</t>
  </si>
  <si>
    <t>Tilbakeføring av ubrukte tiltaksmidler</t>
  </si>
  <si>
    <t>Tilbakeføring av tapsavsetning til Grønn industrifinansiering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</si>
  <si>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</si>
  <si>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</si>
  <si>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</si>
  <si>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</si>
  <si>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</si>
  <si>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</si>
  <si>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</si>
  <si>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</si>
  <si>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Gebyrer m.m.</t>
  </si>
  <si>
    <t>Sum kap 5329</t>
  </si>
  <si>
    <t>Avdrag på utestående fordringer: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</si>
  <si>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</si>
  <si>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</si>
  <si>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</si>
  <si>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</si>
  <si>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</si>
  <si>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</si>
  <si>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</si>
  <si>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</si>
  <si>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</si>
  <si>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</si>
  <si>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</si>
  <si>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</si>
  <si>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</si>
  <si>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</si>
  <si>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</si>
  <si>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</si>
  <si>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</si>
  <si>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</si>
  <si>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</si>
  <si>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</si>
  <si>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 xml:space="preserve">Sum 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</si>
  <si>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</si>
  <si>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</si>
  <si>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</si>
  <si>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fra avviklede garantiordninger</t>
  </si>
  <si>
    <t>Inntekter fra avviklede midlertidige ordninger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</si>
  <si>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</si>
  <si>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</si>
  <si>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</si>
  <si>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</si>
  <si>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</si>
  <si>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</si>
  <si>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</si>
  <si>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</si>
  <si>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</si>
  <si>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</si>
  <si>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</si>
  <si>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</si>
  <si>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</si>
  <si>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</si>
  <si>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</si>
  <si>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</si>
  <si>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</si>
  <si>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</si>
  <si>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</si>
  <si>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</si>
  <si>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</si>
  <si>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</si>
  <si>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</si>
  <si>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</si>
  <si>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</si>
  <si>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</si>
  <si>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</si>
  <si>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</si>
  <si>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</si>
  <si>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</si>
  <si>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</si>
  <si>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</si>
  <si>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</si>
  <si>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</si>
  <si>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Tollavgiftsinntekter:</t>
  </si>
  <si>
    <t>Tollavgift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</si>
  <si>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</si>
  <si>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</si>
  <si>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</si>
  <si>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</si>
  <si>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</si>
  <si>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</si>
  <si>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</si>
  <si>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</si>
  <si>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tobakksvarer mv.:</t>
  </si>
  <si>
    <t>Avgift på tobakksvarer mv.</t>
  </si>
  <si>
    <t>Sum kap 5531</t>
  </si>
  <si>
    <t>Avgift på motorvogner mv.:</t>
  </si>
  <si>
    <t>Engangsavgift</t>
  </si>
  <si>
    <t>Avgift på trafikkforsikring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</si>
  <si>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</si>
  <si>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</si>
  <si>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</si>
  <si>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</si>
  <si>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</si>
  <si>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</si>
  <si>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</si>
  <si>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</si>
  <si>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</si>
  <si>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</si>
  <si>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</si>
  <si>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</si>
  <si>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</si>
  <si>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</si>
  <si>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</si>
  <si>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</si>
  <si>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</si>
  <si>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</si>
  <si>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avfallsforbrenning:</t>
  </si>
  <si>
    <t>Avgift på avfallsforbrenning</t>
  </si>
  <si>
    <t>Sum kap 5546</t>
  </si>
  <si>
    <t>Miljøavgift på visse klimagasser:</t>
  </si>
  <si>
    <t>Avgift på hydrofluorkarboner (HFK) og perfluorkarboner (PFK)</t>
  </si>
  <si>
    <t>Avgift på SF6</t>
  </si>
  <si>
    <t>Sum kap 5548</t>
  </si>
  <si>
    <t>Avgift på NOX:</t>
  </si>
  <si>
    <t>Avgift på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</si>
  <si>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</si>
  <si>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</si>
  <si>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</si>
  <si>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</si>
  <si>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</si>
  <si>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på undersjøisk utnyttelse mv. av kalkstein</t>
  </si>
  <si>
    <t>Årsavgift knyttet til mineraler</t>
  </si>
  <si>
    <t>Sum kap 5551</t>
  </si>
  <si>
    <t>Avgift på oppdrettsfisk:</t>
  </si>
  <si>
    <t>Avgift på oppdrettsfisk</t>
  </si>
  <si>
    <t>Sum kap 5552</t>
  </si>
  <si>
    <t>Avgift på viltlevende marine ressurser:</t>
  </si>
  <si>
    <t>Avgift på viltlevende marine ressurser</t>
  </si>
  <si>
    <t>Sum kap 5553</t>
  </si>
  <si>
    <t>Avgift på vindkraft:</t>
  </si>
  <si>
    <t>Avgift på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</si>
  <si>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</si>
  <si>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</si>
  <si>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</si>
  <si>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</si>
  <si>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</si>
  <si>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</si>
  <si>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</si>
  <si>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</si>
  <si>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</si>
  <si>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</si>
  <si>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</si>
  <si>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</si>
  <si>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</si>
  <si>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</si>
  <si>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</si>
  <si>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</si>
  <si>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</si>
  <si>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</si>
  <si>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</si>
  <si>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</si>
  <si>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</si>
  <si>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</si>
  <si>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</si>
  <si>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</si>
  <si>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</si>
  <si>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</si>
  <si>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</si>
  <si>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</si>
  <si>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</si>
  <si>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</si>
  <si>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</si>
  <si>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</si>
  <si>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</si>
  <si>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</si>
  <si>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</si>
  <si>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</si>
  <si>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</si>
  <si>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</si>
  <si>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</si>
  <si>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</si>
  <si>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</si>
  <si>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</si>
  <si>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</si>
  <si>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</si>
  <si>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</si>
  <si>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</si>
  <si>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</si>
  <si>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</si>
  <si>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</si>
  <si>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</si>
  <si>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</si>
  <si>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</si>
  <si>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</si>
  <si>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</si>
  <si>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</si>
  <si>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</si>
  <si>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</si>
  <si>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</si>
  <si>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</si>
  <si>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Sum kap 5582</t>
  </si>
  <si>
    <t>Særskilte avgifter mv. i bruk av frekvenser:</t>
  </si>
  <si>
    <t>Frekvens- og nummeravgift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</si>
  <si>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</si>
  <si>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</si>
  <si>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</si>
  <si>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</si>
  <si>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</si>
  <si>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</si>
  <si>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Overføring fra Statens pensjonsfond Norge:</t>
  </si>
  <si>
    <t>Overføring fra Statens pensjonsfond Norge</t>
  </si>
  <si>
    <t>Sum kap 5600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</si>
  <si>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</si>
  <si>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</si>
  <si>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</si>
  <si>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</si>
  <si>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</si>
  <si>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</si>
  <si>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</si>
  <si>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</si>
  <si>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</si>
  <si>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</si>
  <si>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</si>
  <si>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</si>
  <si>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</si>
  <si>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</si>
  <si>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</si>
  <si>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</si>
  <si>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</si>
  <si>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</si>
  <si>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</si>
  <si>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</si>
  <si>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</si>
  <si>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</si>
  <si>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</si>
  <si>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</si>
  <si>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</si>
  <si>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</si>
  <si>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</si>
  <si>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</si>
  <si>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</si>
  <si>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</si>
  <si>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av lån til Institutt for energiteknikk:</t>
  </si>
  <si>
    <t>Sum kap 5626</t>
  </si>
  <si>
    <t>Renter fra eksportkredittordningen:</t>
  </si>
  <si>
    <t>Sum kap 5629</t>
  </si>
  <si>
    <t>Aksjer i AS Vinmonopolet:</t>
  </si>
  <si>
    <t>Utbytte</t>
  </si>
  <si>
    <t>Sum kap 5631</t>
  </si>
  <si>
    <t>Electronic Chart Centre AS:</t>
  </si>
  <si>
    <t>Sum kap 5635</t>
  </si>
  <si>
    <t>Renter fra Norske tog AS:</t>
  </si>
  <si>
    <t>Sum kap 5641</t>
  </si>
  <si>
    <t>Rygge 1 AS:</t>
  </si>
  <si>
    <t>Sum kap 5645</t>
  </si>
  <si>
    <t>Statskog SF - renter og utbytte:</t>
  </si>
  <si>
    <t>Sum kap 5652</t>
  </si>
  <si>
    <t>Aksjer under Nærings- og fiskeridepartementets forvaltning:</t>
  </si>
  <si>
    <t>Sum kap 5656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</si>
  <si>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</si>
  <si>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</si>
  <si>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</si>
  <si>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</si>
  <si>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</si>
  <si>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</si>
  <si>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</si>
  <si>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</si>
  <si>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</si>
  <si>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</si>
  <si>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</si>
  <si>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</si>
  <si>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</si>
  <si>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Refusjon ved yrkesskade</t>
  </si>
  <si>
    <t>Innkreving av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</si>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</sst>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16AA7-C68E-4128-9E93-424B4278C948}">
  <sheetPr>
    <pageSetUpPr fitToPage="1"/>
  </sheetPr>
  <dimension ref="A1:N98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23913</v>
      </c>
      <c r="F10" s="12">
        <v>25095.70924</v>
      </c>
      <c r="G10" s="12">
        <v>1182.7092399999999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23913</v>
      </c>
      <c r="F11" s="15">
        <f>SUBTOTAL(9,F10:F10)</f>
        <v>25095.70924</v>
      </c>
      <c r="G11" s="15">
        <f>SUBTOTAL(9,G10:G10)</f>
        <v>1182.7092399999999</v>
      </c>
    </row>
    <row r="12" spans="1:14" ht="15" customHeight="1" x14ac:dyDescent="0.2">
      <c r="B12" s="4"/>
      <c r="C12" s="16"/>
      <c r="D12" s="14" t="s">
        <v>12</v>
      </c>
      <c r="E12" s="17">
        <f>SUBTOTAL(9,E9:E11)</f>
        <v>23913</v>
      </c>
      <c r="F12" s="17">
        <f>SUBTOTAL(9,F9:F11)</f>
        <v>25095.70924</v>
      </c>
      <c r="G12" s="17">
        <f>SUBTOTAL(9,G9:G11)</f>
        <v>1182.7092399999999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9990</v>
      </c>
      <c r="F15" s="12">
        <v>7186.5441600000004</v>
      </c>
      <c r="G15" s="12">
        <v>-2803.4558400000001</v>
      </c>
    </row>
    <row r="16" spans="1:14" x14ac:dyDescent="0.2">
      <c r="C16" s="4">
        <v>3</v>
      </c>
      <c r="D16" s="5" t="s">
        <v>16</v>
      </c>
      <c r="E16" s="12">
        <v>3474</v>
      </c>
      <c r="F16" s="12">
        <v>2147.636</v>
      </c>
      <c r="G16" s="12">
        <v>-1326.364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13464</v>
      </c>
      <c r="F17" s="15">
        <f>SUBTOTAL(9,F15:F16)</f>
        <v>9334.1801599999999</v>
      </c>
      <c r="G17" s="15">
        <f>SUBTOTAL(9,G15:G16)</f>
        <v>-4129.8198400000001</v>
      </c>
    </row>
    <row r="18" spans="2:7" ht="14.25" customHeight="1" x14ac:dyDescent="0.2">
      <c r="B18" s="10">
        <v>3045</v>
      </c>
      <c r="C18" s="4"/>
      <c r="D18" s="11" t="s">
        <v>18</v>
      </c>
      <c r="E18" s="1"/>
      <c r="F18" s="1"/>
      <c r="G18" s="1"/>
    </row>
    <row r="19" spans="2:7" x14ac:dyDescent="0.2">
      <c r="C19" s="4">
        <v>1</v>
      </c>
      <c r="D19" s="5" t="s">
        <v>19</v>
      </c>
      <c r="E19" s="12">
        <v>488</v>
      </c>
      <c r="F19" s="12">
        <v>244</v>
      </c>
      <c r="G19" s="12">
        <v>-244</v>
      </c>
    </row>
    <row r="20" spans="2:7" ht="15" customHeight="1" x14ac:dyDescent="0.2">
      <c r="C20" s="13" t="s">
        <v>10</v>
      </c>
      <c r="D20" s="14" t="s">
        <v>20</v>
      </c>
      <c r="E20" s="15">
        <f>SUBTOTAL(9,E19:E19)</f>
        <v>488</v>
      </c>
      <c r="F20" s="15">
        <f>SUBTOTAL(9,F19:F19)</f>
        <v>244</v>
      </c>
      <c r="G20" s="15">
        <f>SUBTOTAL(9,G19:G19)</f>
        <v>-244</v>
      </c>
    </row>
    <row r="21" spans="2:7" ht="14.25" customHeight="1" x14ac:dyDescent="0.2">
      <c r="B21" s="10">
        <v>3051</v>
      </c>
      <c r="C21" s="4"/>
      <c r="D21" s="11" t="s">
        <v>21</v>
      </c>
      <c r="E21" s="1"/>
      <c r="F21" s="1"/>
      <c r="G21" s="1"/>
    </row>
    <row r="22" spans="2:7" x14ac:dyDescent="0.2">
      <c r="C22" s="4">
        <v>2</v>
      </c>
      <c r="D22" s="5" t="s">
        <v>22</v>
      </c>
      <c r="E22" s="12">
        <v>300</v>
      </c>
      <c r="F22" s="12">
        <v>0</v>
      </c>
      <c r="G22" s="12">
        <v>-300</v>
      </c>
    </row>
    <row r="23" spans="2:7" ht="15" customHeight="1" x14ac:dyDescent="0.2">
      <c r="C23" s="13" t="s">
        <v>10</v>
      </c>
      <c r="D23" s="14" t="s">
        <v>23</v>
      </c>
      <c r="E23" s="15">
        <f>SUBTOTAL(9,E22:E22)</f>
        <v>300</v>
      </c>
      <c r="F23" s="15">
        <f>SUBTOTAL(9,F22:F22)</f>
        <v>0</v>
      </c>
      <c r="G23" s="15">
        <f>SUBTOTAL(9,G22:G22)</f>
        <v>-300</v>
      </c>
    </row>
    <row r="24" spans="2:7" ht="15" customHeight="1" x14ac:dyDescent="0.2">
      <c r="B24" s="4"/>
      <c r="C24" s="16"/>
      <c r="D24" s="14" t="s">
        <v>24</v>
      </c>
      <c r="E24" s="17">
        <f>SUBTOTAL(9,E14:E23)</f>
        <v>14252</v>
      </c>
      <c r="F24" s="17">
        <f>SUBTOTAL(9,F14:F23)</f>
        <v>9578.1801599999999</v>
      </c>
      <c r="G24" s="17">
        <f>SUBTOTAL(9,G14:G23)</f>
        <v>-4673.8198400000001</v>
      </c>
    </row>
    <row r="25" spans="2:7" ht="27" customHeight="1" x14ac:dyDescent="0.25">
      <c r="B25" s="1"/>
      <c r="C25" s="4"/>
      <c r="D25" s="9" t="s">
        <v>25</v>
      </c>
      <c r="E25" s="1"/>
      <c r="F25" s="1"/>
      <c r="G25" s="1"/>
    </row>
    <row r="26" spans="2:7" ht="14.25" customHeight="1" x14ac:dyDescent="0.2">
      <c r="B26" s="10">
        <v>3061</v>
      </c>
      <c r="C26" s="4"/>
      <c r="D26" s="11" t="s">
        <v>26</v>
      </c>
      <c r="E26" s="1"/>
      <c r="F26" s="1"/>
      <c r="G26" s="1"/>
    </row>
    <row r="27" spans="2:7" x14ac:dyDescent="0.2">
      <c r="C27" s="4">
        <v>3</v>
      </c>
      <c r="D27" s="5" t="s">
        <v>27</v>
      </c>
      <c r="E27" s="12">
        <v>0</v>
      </c>
      <c r="F27" s="12">
        <v>182.07239999999999</v>
      </c>
      <c r="G27" s="12">
        <v>182.07239999999999</v>
      </c>
    </row>
    <row r="28" spans="2:7" ht="15" customHeight="1" x14ac:dyDescent="0.2">
      <c r="C28" s="13" t="s">
        <v>10</v>
      </c>
      <c r="D28" s="14" t="s">
        <v>28</v>
      </c>
      <c r="E28" s="15">
        <f>SUBTOTAL(9,E27:E27)</f>
        <v>0</v>
      </c>
      <c r="F28" s="15">
        <f>SUBTOTAL(9,F27:F27)</f>
        <v>182.07239999999999</v>
      </c>
      <c r="G28" s="15">
        <f>SUBTOTAL(9,G27:G27)</f>
        <v>182.07239999999999</v>
      </c>
    </row>
    <row r="29" spans="2:7" ht="15" customHeight="1" x14ac:dyDescent="0.2">
      <c r="B29" s="4"/>
      <c r="C29" s="16"/>
      <c r="D29" s="14" t="s">
        <v>29</v>
      </c>
      <c r="E29" s="17">
        <f>SUBTOTAL(9,E26:E28)</f>
        <v>0</v>
      </c>
      <c r="F29" s="17">
        <f>SUBTOTAL(9,F26:F28)</f>
        <v>182.07239999999999</v>
      </c>
      <c r="G29" s="17">
        <f>SUBTOTAL(9,G26:G28)</f>
        <v>182.07239999999999</v>
      </c>
    </row>
    <row r="30" spans="2:7" ht="27" customHeight="1" x14ac:dyDescent="0.25">
      <c r="B30" s="1"/>
      <c r="C30" s="4"/>
      <c r="D30" s="9" t="s">
        <v>30</v>
      </c>
      <c r="E30" s="1"/>
      <c r="F30" s="1"/>
      <c r="G30" s="1"/>
    </row>
    <row r="31" spans="2:7" ht="14.25" customHeight="1" x14ac:dyDescent="0.2">
      <c r="B31" s="10">
        <v>3100</v>
      </c>
      <c r="C31" s="4"/>
      <c r="D31" s="11" t="s">
        <v>31</v>
      </c>
      <c r="E31" s="1"/>
      <c r="F31" s="1"/>
      <c r="G31" s="1"/>
    </row>
    <row r="32" spans="2:7" x14ac:dyDescent="0.2">
      <c r="C32" s="4">
        <v>1</v>
      </c>
      <c r="D32" s="5" t="s">
        <v>32</v>
      </c>
      <c r="E32" s="12">
        <v>24944</v>
      </c>
      <c r="F32" s="12">
        <v>15789.297920000001</v>
      </c>
      <c r="G32" s="12">
        <v>-9154.7020799999991</v>
      </c>
    </row>
    <row r="33" spans="2:7" x14ac:dyDescent="0.2">
      <c r="C33" s="4">
        <v>2</v>
      </c>
      <c r="D33" s="5" t="s">
        <v>33</v>
      </c>
      <c r="E33" s="12">
        <v>316300</v>
      </c>
      <c r="F33" s="12">
        <v>195256.25125</v>
      </c>
      <c r="G33" s="12">
        <v>-121043.74875</v>
      </c>
    </row>
    <row r="34" spans="2:7" x14ac:dyDescent="0.2">
      <c r="C34" s="4">
        <v>5</v>
      </c>
      <c r="D34" s="5" t="s">
        <v>34</v>
      </c>
      <c r="E34" s="12">
        <v>45040</v>
      </c>
      <c r="F34" s="12">
        <v>40170.997430000003</v>
      </c>
      <c r="G34" s="12">
        <v>-4869.0025699999997</v>
      </c>
    </row>
    <row r="35" spans="2:7" x14ac:dyDescent="0.2">
      <c r="C35" s="4">
        <v>70</v>
      </c>
      <c r="D35" s="5" t="s">
        <v>35</v>
      </c>
      <c r="E35" s="12">
        <v>1538</v>
      </c>
      <c r="F35" s="12">
        <v>0</v>
      </c>
      <c r="G35" s="12">
        <v>-1538</v>
      </c>
    </row>
    <row r="36" spans="2:7" x14ac:dyDescent="0.2">
      <c r="C36" s="4">
        <v>89</v>
      </c>
      <c r="D36" s="5" t="s">
        <v>36</v>
      </c>
      <c r="E36" s="12">
        <v>0</v>
      </c>
      <c r="F36" s="12">
        <v>51.962919999999997</v>
      </c>
      <c r="G36" s="12">
        <v>51.962919999999997</v>
      </c>
    </row>
    <row r="37" spans="2:7" x14ac:dyDescent="0.2">
      <c r="C37" s="4">
        <v>90</v>
      </c>
      <c r="D37" s="5" t="s">
        <v>37</v>
      </c>
      <c r="E37" s="12">
        <v>450</v>
      </c>
      <c r="F37" s="12">
        <v>300.99635999999998</v>
      </c>
      <c r="G37" s="12">
        <v>-149.00363999999999</v>
      </c>
    </row>
    <row r="38" spans="2:7" ht="15" customHeight="1" x14ac:dyDescent="0.2">
      <c r="C38" s="13" t="s">
        <v>10</v>
      </c>
      <c r="D38" s="14" t="s">
        <v>38</v>
      </c>
      <c r="E38" s="15">
        <f>SUBTOTAL(9,E32:E37)</f>
        <v>388272</v>
      </c>
      <c r="F38" s="15">
        <f>SUBTOTAL(9,F32:F37)</f>
        <v>251569.50587999998</v>
      </c>
      <c r="G38" s="15">
        <f>SUBTOTAL(9,G32:G37)</f>
        <v>-136702.49412000002</v>
      </c>
    </row>
    <row r="39" spans="2:7" ht="14.25" customHeight="1" x14ac:dyDescent="0.2">
      <c r="B39" s="10">
        <v>3141</v>
      </c>
      <c r="C39" s="4"/>
      <c r="D39" s="11" t="s">
        <v>39</v>
      </c>
      <c r="E39" s="1"/>
      <c r="F39" s="1"/>
      <c r="G39" s="1"/>
    </row>
    <row r="40" spans="2:7" x14ac:dyDescent="0.2">
      <c r="C40" s="4">
        <v>1</v>
      </c>
      <c r="D40" s="5" t="s">
        <v>27</v>
      </c>
      <c r="E40" s="12">
        <v>900</v>
      </c>
      <c r="F40" s="12">
        <v>900</v>
      </c>
      <c r="G40" s="12">
        <v>0</v>
      </c>
    </row>
    <row r="41" spans="2:7" x14ac:dyDescent="0.2">
      <c r="C41" s="4">
        <v>2</v>
      </c>
      <c r="D41" s="5" t="s">
        <v>40</v>
      </c>
      <c r="E41" s="12">
        <v>2000</v>
      </c>
      <c r="F41" s="12">
        <v>0</v>
      </c>
      <c r="G41" s="12">
        <v>-2000</v>
      </c>
    </row>
    <row r="42" spans="2:7" ht="15" customHeight="1" x14ac:dyDescent="0.2">
      <c r="C42" s="13" t="s">
        <v>10</v>
      </c>
      <c r="D42" s="14" t="s">
        <v>41</v>
      </c>
      <c r="E42" s="15">
        <f>SUBTOTAL(9,E40:E41)</f>
        <v>2900</v>
      </c>
      <c r="F42" s="15">
        <f>SUBTOTAL(9,F40:F41)</f>
        <v>900</v>
      </c>
      <c r="G42" s="15">
        <f>SUBTOTAL(9,G40:G41)</f>
        <v>-2000</v>
      </c>
    </row>
    <row r="43" spans="2:7" ht="15" customHeight="1" x14ac:dyDescent="0.2">
      <c r="B43" s="4"/>
      <c r="C43" s="16"/>
      <c r="D43" s="14" t="s">
        <v>42</v>
      </c>
      <c r="E43" s="17">
        <f>SUBTOTAL(9,E31:E42)</f>
        <v>391172</v>
      </c>
      <c r="F43" s="17">
        <f>SUBTOTAL(9,F31:F42)</f>
        <v>252469.50587999998</v>
      </c>
      <c r="G43" s="17">
        <f>SUBTOTAL(9,G31:G42)</f>
        <v>-138702.49412000002</v>
      </c>
    </row>
    <row r="44" spans="2:7" ht="27" customHeight="1" x14ac:dyDescent="0.25">
      <c r="B44" s="1"/>
      <c r="C44" s="4"/>
      <c r="D44" s="9" t="s">
        <v>43</v>
      </c>
      <c r="E44" s="1"/>
      <c r="F44" s="1"/>
      <c r="G44" s="1"/>
    </row>
    <row r="45" spans="2:7" ht="14.25" customHeight="1" x14ac:dyDescent="0.2">
      <c r="B45" s="10">
        <v>3200</v>
      </c>
      <c r="C45" s="4"/>
      <c r="D45" s="11" t="s">
        <v>44</v>
      </c>
      <c r="E45" s="1"/>
      <c r="F45" s="1"/>
      <c r="G45" s="1"/>
    </row>
    <row r="46" spans="2:7" x14ac:dyDescent="0.2">
      <c r="C46" s="4">
        <v>2</v>
      </c>
      <c r="D46" s="5" t="s">
        <v>45</v>
      </c>
      <c r="E46" s="12">
        <v>0</v>
      </c>
      <c r="F46" s="12">
        <v>47.594999999999999</v>
      </c>
      <c r="G46" s="12">
        <v>47.594999999999999</v>
      </c>
    </row>
    <row r="47" spans="2:7" x14ac:dyDescent="0.2">
      <c r="C47" s="4">
        <v>3</v>
      </c>
      <c r="D47" s="5" t="s">
        <v>46</v>
      </c>
      <c r="E47" s="12">
        <v>3170</v>
      </c>
      <c r="F47" s="12">
        <v>2795.1574999999998</v>
      </c>
      <c r="G47" s="12">
        <v>-374.84249999999997</v>
      </c>
    </row>
    <row r="48" spans="2:7" ht="15" customHeight="1" x14ac:dyDescent="0.2">
      <c r="C48" s="13" t="s">
        <v>10</v>
      </c>
      <c r="D48" s="14" t="s">
        <v>47</v>
      </c>
      <c r="E48" s="15">
        <f>SUBTOTAL(9,E46:E47)</f>
        <v>3170</v>
      </c>
      <c r="F48" s="15">
        <f>SUBTOTAL(9,F46:F47)</f>
        <v>2842.7524999999996</v>
      </c>
      <c r="G48" s="15">
        <f>SUBTOTAL(9,G46:G47)</f>
        <v>-327.24749999999995</v>
      </c>
    </row>
    <row r="49" spans="2:7" ht="14.25" customHeight="1" x14ac:dyDescent="0.2">
      <c r="B49" s="10">
        <v>3220</v>
      </c>
      <c r="C49" s="4"/>
      <c r="D49" s="11" t="s">
        <v>48</v>
      </c>
      <c r="E49" s="1"/>
      <c r="F49" s="1"/>
      <c r="G49" s="1"/>
    </row>
    <row r="50" spans="2:7" x14ac:dyDescent="0.2">
      <c r="C50" s="4">
        <v>1</v>
      </c>
      <c r="D50" s="5" t="s">
        <v>49</v>
      </c>
      <c r="E50" s="12">
        <v>2782</v>
      </c>
      <c r="F50" s="12">
        <v>2308.6622499999999</v>
      </c>
      <c r="G50" s="12">
        <v>-473.33775000000003</v>
      </c>
    </row>
    <row r="51" spans="2:7" x14ac:dyDescent="0.2">
      <c r="C51" s="4">
        <v>2</v>
      </c>
      <c r="D51" s="5" t="s">
        <v>45</v>
      </c>
      <c r="E51" s="12">
        <v>0</v>
      </c>
      <c r="F51" s="12">
        <v>324.27999999999997</v>
      </c>
      <c r="G51" s="12">
        <v>324.27999999999997</v>
      </c>
    </row>
    <row r="52" spans="2:7" ht="15" customHeight="1" x14ac:dyDescent="0.2">
      <c r="C52" s="13" t="s">
        <v>10</v>
      </c>
      <c r="D52" s="14" t="s">
        <v>50</v>
      </c>
      <c r="E52" s="15">
        <f>SUBTOTAL(9,E50:E51)</f>
        <v>2782</v>
      </c>
      <c r="F52" s="15">
        <f>SUBTOTAL(9,F50:F51)</f>
        <v>2632.9422500000001</v>
      </c>
      <c r="G52" s="15">
        <f>SUBTOTAL(9,G50:G51)</f>
        <v>-149.05775000000006</v>
      </c>
    </row>
    <row r="53" spans="2:7" ht="14.25" customHeight="1" x14ac:dyDescent="0.2">
      <c r="B53" s="10">
        <v>3222</v>
      </c>
      <c r="C53" s="4"/>
      <c r="D53" s="11" t="s">
        <v>51</v>
      </c>
      <c r="E53" s="1"/>
      <c r="F53" s="1"/>
      <c r="G53" s="1"/>
    </row>
    <row r="54" spans="2:7" x14ac:dyDescent="0.2">
      <c r="C54" s="4">
        <v>2</v>
      </c>
      <c r="D54" s="5" t="s">
        <v>45</v>
      </c>
      <c r="E54" s="12">
        <v>26772</v>
      </c>
      <c r="F54" s="12">
        <v>18719.014039999998</v>
      </c>
      <c r="G54" s="12">
        <v>-8052.98596</v>
      </c>
    </row>
    <row r="55" spans="2:7" ht="15" customHeight="1" x14ac:dyDescent="0.2">
      <c r="C55" s="13" t="s">
        <v>10</v>
      </c>
      <c r="D55" s="14" t="s">
        <v>52</v>
      </c>
      <c r="E55" s="15">
        <f>SUBTOTAL(9,E54:E54)</f>
        <v>26772</v>
      </c>
      <c r="F55" s="15">
        <f>SUBTOTAL(9,F54:F54)</f>
        <v>18719.014039999998</v>
      </c>
      <c r="G55" s="15">
        <f>SUBTOTAL(9,G54:G54)</f>
        <v>-8052.98596</v>
      </c>
    </row>
    <row r="56" spans="2:7" ht="14.25" customHeight="1" x14ac:dyDescent="0.2">
      <c r="B56" s="10">
        <v>3223</v>
      </c>
      <c r="C56" s="4"/>
      <c r="D56" s="11" t="s">
        <v>53</v>
      </c>
      <c r="E56" s="1"/>
      <c r="F56" s="1"/>
      <c r="G56" s="1"/>
    </row>
    <row r="57" spans="2:7" x14ac:dyDescent="0.2">
      <c r="C57" s="4">
        <v>2</v>
      </c>
      <c r="D57" s="5" t="s">
        <v>45</v>
      </c>
      <c r="E57" s="12">
        <v>769</v>
      </c>
      <c r="F57" s="12">
        <v>1152.1233999999999</v>
      </c>
      <c r="G57" s="12">
        <v>383.1234</v>
      </c>
    </row>
    <row r="58" spans="2:7" ht="15" customHeight="1" x14ac:dyDescent="0.2">
      <c r="C58" s="13" t="s">
        <v>10</v>
      </c>
      <c r="D58" s="14" t="s">
        <v>54</v>
      </c>
      <c r="E58" s="15">
        <f>SUBTOTAL(9,E57:E57)</f>
        <v>769</v>
      </c>
      <c r="F58" s="15">
        <f>SUBTOTAL(9,F57:F57)</f>
        <v>1152.1233999999999</v>
      </c>
      <c r="G58" s="15">
        <f>SUBTOTAL(9,G57:G57)</f>
        <v>383.1234</v>
      </c>
    </row>
    <row r="59" spans="2:7" ht="14.25" customHeight="1" x14ac:dyDescent="0.2">
      <c r="B59" s="10">
        <v>3225</v>
      </c>
      <c r="C59" s="4"/>
      <c r="D59" s="11" t="s">
        <v>55</v>
      </c>
      <c r="E59" s="1"/>
      <c r="F59" s="1"/>
      <c r="G59" s="1"/>
    </row>
    <row r="60" spans="2:7" x14ac:dyDescent="0.2">
      <c r="C60" s="4">
        <v>4</v>
      </c>
      <c r="D60" s="5" t="s">
        <v>56</v>
      </c>
      <c r="E60" s="12">
        <v>164927</v>
      </c>
      <c r="F60" s="12">
        <v>0</v>
      </c>
      <c r="G60" s="12">
        <v>-164927</v>
      </c>
    </row>
    <row r="61" spans="2:7" ht="15" customHeight="1" x14ac:dyDescent="0.2">
      <c r="C61" s="13" t="s">
        <v>10</v>
      </c>
      <c r="D61" s="14" t="s">
        <v>57</v>
      </c>
      <c r="E61" s="15">
        <f>SUBTOTAL(9,E60:E60)</f>
        <v>164927</v>
      </c>
      <c r="F61" s="15">
        <f>SUBTOTAL(9,F60:F60)</f>
        <v>0</v>
      </c>
      <c r="G61" s="15">
        <f>SUBTOTAL(9,G60:G60)</f>
        <v>-164927</v>
      </c>
    </row>
    <row r="62" spans="2:7" ht="14.25" customHeight="1" x14ac:dyDescent="0.2">
      <c r="B62" s="10">
        <v>3230</v>
      </c>
      <c r="C62" s="4"/>
      <c r="D62" s="11" t="s">
        <v>58</v>
      </c>
      <c r="E62" s="1"/>
      <c r="F62" s="1"/>
      <c r="G62" s="1"/>
    </row>
    <row r="63" spans="2:7" x14ac:dyDescent="0.2">
      <c r="C63" s="4">
        <v>1</v>
      </c>
      <c r="D63" s="5" t="s">
        <v>49</v>
      </c>
      <c r="E63" s="12">
        <v>29250</v>
      </c>
      <c r="F63" s="12">
        <v>19775.11478</v>
      </c>
      <c r="G63" s="12">
        <v>-9474.8852200000001</v>
      </c>
    </row>
    <row r="64" spans="2:7" x14ac:dyDescent="0.2">
      <c r="C64" s="4">
        <v>2</v>
      </c>
      <c r="D64" s="5" t="s">
        <v>45</v>
      </c>
      <c r="E64" s="12">
        <v>3724</v>
      </c>
      <c r="F64" s="12">
        <v>1509.47281</v>
      </c>
      <c r="G64" s="12">
        <v>-2214.5271899999998</v>
      </c>
    </row>
    <row r="65" spans="2:7" ht="15" customHeight="1" x14ac:dyDescent="0.2">
      <c r="C65" s="13" t="s">
        <v>10</v>
      </c>
      <c r="D65" s="14" t="s">
        <v>59</v>
      </c>
      <c r="E65" s="15">
        <f>SUBTOTAL(9,E63:E64)</f>
        <v>32974</v>
      </c>
      <c r="F65" s="15">
        <f>SUBTOTAL(9,F63:F64)</f>
        <v>21284.587589999999</v>
      </c>
      <c r="G65" s="15">
        <f>SUBTOTAL(9,G63:G64)</f>
        <v>-11689.412410000001</v>
      </c>
    </row>
    <row r="66" spans="2:7" ht="14.25" customHeight="1" x14ac:dyDescent="0.2">
      <c r="B66" s="10">
        <v>3242</v>
      </c>
      <c r="C66" s="4"/>
      <c r="D66" s="11" t="s">
        <v>60</v>
      </c>
      <c r="E66" s="1"/>
      <c r="F66" s="1"/>
      <c r="G66" s="1"/>
    </row>
    <row r="67" spans="2:7" x14ac:dyDescent="0.2">
      <c r="C67" s="4">
        <v>2</v>
      </c>
      <c r="D67" s="5" t="s">
        <v>45</v>
      </c>
      <c r="E67" s="12">
        <v>8104</v>
      </c>
      <c r="F67" s="12">
        <v>9226.7203900000004</v>
      </c>
      <c r="G67" s="12">
        <v>1122.72039</v>
      </c>
    </row>
    <row r="68" spans="2:7" x14ac:dyDescent="0.2">
      <c r="C68" s="4">
        <v>61</v>
      </c>
      <c r="D68" s="5" t="s">
        <v>61</v>
      </c>
      <c r="E68" s="12">
        <v>54</v>
      </c>
      <c r="F68" s="12">
        <v>0</v>
      </c>
      <c r="G68" s="12">
        <v>-54</v>
      </c>
    </row>
    <row r="69" spans="2:7" ht="15" customHeight="1" x14ac:dyDescent="0.2">
      <c r="C69" s="13" t="s">
        <v>10</v>
      </c>
      <c r="D69" s="14" t="s">
        <v>62</v>
      </c>
      <c r="E69" s="15">
        <f>SUBTOTAL(9,E67:E68)</f>
        <v>8158</v>
      </c>
      <c r="F69" s="15">
        <f>SUBTOTAL(9,F67:F68)</f>
        <v>9226.7203900000004</v>
      </c>
      <c r="G69" s="15">
        <f>SUBTOTAL(9,G67:G68)</f>
        <v>1068.72039</v>
      </c>
    </row>
    <row r="70" spans="2:7" ht="14.25" customHeight="1" x14ac:dyDescent="0.2">
      <c r="B70" s="10">
        <v>3256</v>
      </c>
      <c r="C70" s="4"/>
      <c r="D70" s="11" t="s">
        <v>63</v>
      </c>
      <c r="E70" s="1"/>
      <c r="F70" s="1"/>
      <c r="G70" s="1"/>
    </row>
    <row r="71" spans="2:7" x14ac:dyDescent="0.2">
      <c r="C71" s="4">
        <v>1</v>
      </c>
      <c r="D71" s="5" t="s">
        <v>49</v>
      </c>
      <c r="E71" s="12">
        <v>7189</v>
      </c>
      <c r="F71" s="12">
        <v>7193.3824199999999</v>
      </c>
      <c r="G71" s="12">
        <v>4.3824199999999998</v>
      </c>
    </row>
    <row r="72" spans="2:7" x14ac:dyDescent="0.2">
      <c r="C72" s="4">
        <v>2</v>
      </c>
      <c r="D72" s="5" t="s">
        <v>64</v>
      </c>
      <c r="E72" s="12">
        <v>36069</v>
      </c>
      <c r="F72" s="12">
        <v>23473.224129999999</v>
      </c>
      <c r="G72" s="12">
        <v>-12595.775869999999</v>
      </c>
    </row>
    <row r="73" spans="2:7" ht="15" customHeight="1" x14ac:dyDescent="0.2">
      <c r="C73" s="13" t="s">
        <v>10</v>
      </c>
      <c r="D73" s="14" t="s">
        <v>65</v>
      </c>
      <c r="E73" s="15">
        <f>SUBTOTAL(9,E71:E72)</f>
        <v>43258</v>
      </c>
      <c r="F73" s="15">
        <f>SUBTOTAL(9,F71:F72)</f>
        <v>30666.606549999997</v>
      </c>
      <c r="G73" s="15">
        <f>SUBTOTAL(9,G71:G72)</f>
        <v>-12591.39345</v>
      </c>
    </row>
    <row r="74" spans="2:7" ht="14.25" customHeight="1" x14ac:dyDescent="0.2">
      <c r="B74" s="10">
        <v>3271</v>
      </c>
      <c r="C74" s="4"/>
      <c r="D74" s="11" t="s">
        <v>66</v>
      </c>
      <c r="E74" s="1"/>
      <c r="F74" s="1"/>
      <c r="G74" s="1"/>
    </row>
    <row r="75" spans="2:7" x14ac:dyDescent="0.2">
      <c r="C75" s="4">
        <v>1</v>
      </c>
      <c r="D75" s="5" t="s">
        <v>49</v>
      </c>
      <c r="E75" s="12">
        <v>4625</v>
      </c>
      <c r="F75" s="12">
        <v>6732.9946399999999</v>
      </c>
      <c r="G75" s="12">
        <v>2107.9946399999999</v>
      </c>
    </row>
    <row r="76" spans="2:7" x14ac:dyDescent="0.2">
      <c r="C76" s="4">
        <v>2</v>
      </c>
      <c r="D76" s="5" t="s">
        <v>45</v>
      </c>
      <c r="E76" s="12">
        <v>414</v>
      </c>
      <c r="F76" s="12">
        <v>0.59899999999999998</v>
      </c>
      <c r="G76" s="12">
        <v>-413.40100000000001</v>
      </c>
    </row>
    <row r="77" spans="2:7" ht="15" customHeight="1" x14ac:dyDescent="0.2">
      <c r="C77" s="13" t="s">
        <v>10</v>
      </c>
      <c r="D77" s="14" t="s">
        <v>67</v>
      </c>
      <c r="E77" s="15">
        <f>SUBTOTAL(9,E75:E76)</f>
        <v>5039</v>
      </c>
      <c r="F77" s="15">
        <f>SUBTOTAL(9,F75:F76)</f>
        <v>6733.5936400000001</v>
      </c>
      <c r="G77" s="15">
        <f>SUBTOTAL(9,G75:G76)</f>
        <v>1694.5936399999998</v>
      </c>
    </row>
    <row r="78" spans="2:7" ht="14.25" customHeight="1" x14ac:dyDescent="0.2">
      <c r="B78" s="10">
        <v>3275</v>
      </c>
      <c r="C78" s="4"/>
      <c r="D78" s="11" t="s">
        <v>68</v>
      </c>
      <c r="E78" s="1"/>
      <c r="F78" s="1"/>
      <c r="G78" s="1"/>
    </row>
    <row r="79" spans="2:7" x14ac:dyDescent="0.2">
      <c r="C79" s="4">
        <v>1</v>
      </c>
      <c r="D79" s="5" t="s">
        <v>49</v>
      </c>
      <c r="E79" s="12">
        <v>10</v>
      </c>
      <c r="F79" s="12">
        <v>0</v>
      </c>
      <c r="G79" s="12">
        <v>-10</v>
      </c>
    </row>
    <row r="80" spans="2:7" ht="15" customHeight="1" x14ac:dyDescent="0.2">
      <c r="C80" s="13" t="s">
        <v>10</v>
      </c>
      <c r="D80" s="14" t="s">
        <v>69</v>
      </c>
      <c r="E80" s="15">
        <f>SUBTOTAL(9,E79:E79)</f>
        <v>10</v>
      </c>
      <c r="F80" s="15">
        <f>SUBTOTAL(9,F79:F79)</f>
        <v>0</v>
      </c>
      <c r="G80" s="15">
        <f>SUBTOTAL(9,G79:G79)</f>
        <v>-10</v>
      </c>
    </row>
    <row r="81" spans="2:7" ht="14.25" customHeight="1" x14ac:dyDescent="0.2">
      <c r="B81" s="10">
        <v>3285</v>
      </c>
      <c r="C81" s="4"/>
      <c r="D81" s="11" t="s">
        <v>70</v>
      </c>
      <c r="E81" s="1"/>
      <c r="F81" s="1"/>
      <c r="G81" s="1"/>
    </row>
    <row r="82" spans="2:7" x14ac:dyDescent="0.2">
      <c r="C82" s="4">
        <v>1</v>
      </c>
      <c r="D82" s="5" t="s">
        <v>71</v>
      </c>
      <c r="E82" s="12">
        <v>6250</v>
      </c>
      <c r="F82" s="12">
        <v>5145.3705099999997</v>
      </c>
      <c r="G82" s="12">
        <v>-1104.62949</v>
      </c>
    </row>
    <row r="83" spans="2:7" x14ac:dyDescent="0.2">
      <c r="C83" s="4">
        <v>2</v>
      </c>
      <c r="D83" s="5" t="s">
        <v>64</v>
      </c>
      <c r="E83" s="12">
        <v>20590</v>
      </c>
      <c r="F83" s="12">
        <v>8778.6595199999992</v>
      </c>
      <c r="G83" s="12">
        <v>-11811.340480000001</v>
      </c>
    </row>
    <row r="84" spans="2:7" x14ac:dyDescent="0.2">
      <c r="C84" s="4">
        <v>50</v>
      </c>
      <c r="D84" s="5" t="s">
        <v>72</v>
      </c>
      <c r="E84" s="12">
        <v>130000</v>
      </c>
      <c r="F84" s="12">
        <v>0</v>
      </c>
      <c r="G84" s="12">
        <v>-130000</v>
      </c>
    </row>
    <row r="85" spans="2:7" ht="15" customHeight="1" x14ac:dyDescent="0.2">
      <c r="C85" s="13" t="s">
        <v>10</v>
      </c>
      <c r="D85" s="14" t="s">
        <v>73</v>
      </c>
      <c r="E85" s="15">
        <f>SUBTOTAL(9,E82:E84)</f>
        <v>156840</v>
      </c>
      <c r="F85" s="15">
        <f>SUBTOTAL(9,F82:F84)</f>
        <v>13924.030029999998</v>
      </c>
      <c r="G85" s="15">
        <f>SUBTOTAL(9,G82:G84)</f>
        <v>-142915.96997000001</v>
      </c>
    </row>
    <row r="86" spans="2:7" ht="14.25" customHeight="1" x14ac:dyDescent="0.2">
      <c r="B86" s="10">
        <v>3288</v>
      </c>
      <c r="C86" s="4"/>
      <c r="D86" s="11" t="s">
        <v>74</v>
      </c>
      <c r="E86" s="1"/>
      <c r="F86" s="1"/>
      <c r="G86" s="1"/>
    </row>
    <row r="87" spans="2:7" x14ac:dyDescent="0.2">
      <c r="C87" s="4">
        <v>4</v>
      </c>
      <c r="D87" s="5" t="s">
        <v>56</v>
      </c>
      <c r="E87" s="12">
        <v>17949</v>
      </c>
      <c r="F87" s="12">
        <v>17949.331020000001</v>
      </c>
      <c r="G87" s="12">
        <v>0.33101999999999998</v>
      </c>
    </row>
    <row r="88" spans="2:7" ht="15" customHeight="1" x14ac:dyDescent="0.2">
      <c r="C88" s="13" t="s">
        <v>10</v>
      </c>
      <c r="D88" s="14" t="s">
        <v>75</v>
      </c>
      <c r="E88" s="15">
        <f>SUBTOTAL(9,E87:E87)</f>
        <v>17949</v>
      </c>
      <c r="F88" s="15">
        <f>SUBTOTAL(9,F87:F87)</f>
        <v>17949.331020000001</v>
      </c>
      <c r="G88" s="15">
        <f>SUBTOTAL(9,G87:G87)</f>
        <v>0.33101999999999998</v>
      </c>
    </row>
    <row r="89" spans="2:7" ht="15" customHeight="1" x14ac:dyDescent="0.2">
      <c r="B89" s="4"/>
      <c r="C89" s="16"/>
      <c r="D89" s="14" t="s">
        <v>76</v>
      </c>
      <c r="E89" s="17">
        <f>SUBTOTAL(9,E45:E88)</f>
        <v>462648</v>
      </c>
      <c r="F89" s="17">
        <f>SUBTOTAL(9,F45:F88)</f>
        <v>125131.70140999999</v>
      </c>
      <c r="G89" s="17">
        <f>SUBTOTAL(9,G45:G88)</f>
        <v>-337516.29859000008</v>
      </c>
    </row>
    <row r="90" spans="2:7" ht="27" customHeight="1" x14ac:dyDescent="0.25">
      <c r="B90" s="1"/>
      <c r="C90" s="4"/>
      <c r="D90" s="9" t="s">
        <v>77</v>
      </c>
      <c r="E90" s="1"/>
      <c r="F90" s="1"/>
      <c r="G90" s="1"/>
    </row>
    <row r="91" spans="2:7" ht="14.25" customHeight="1" x14ac:dyDescent="0.2">
      <c r="B91" s="10">
        <v>3300</v>
      </c>
      <c r="C91" s="4"/>
      <c r="D91" s="11" t="s">
        <v>78</v>
      </c>
      <c r="E91" s="1"/>
      <c r="F91" s="1"/>
      <c r="G91" s="1"/>
    </row>
    <row r="92" spans="2:7" x14ac:dyDescent="0.2">
      <c r="C92" s="4">
        <v>1</v>
      </c>
      <c r="D92" s="5" t="s">
        <v>79</v>
      </c>
      <c r="E92" s="12">
        <v>108</v>
      </c>
      <c r="F92" s="12">
        <v>0</v>
      </c>
      <c r="G92" s="12">
        <v>-108</v>
      </c>
    </row>
    <row r="93" spans="2:7" ht="15" customHeight="1" x14ac:dyDescent="0.2">
      <c r="C93" s="13" t="s">
        <v>10</v>
      </c>
      <c r="D93" s="14" t="s">
        <v>80</v>
      </c>
      <c r="E93" s="15">
        <f>SUBTOTAL(9,E92:E92)</f>
        <v>108</v>
      </c>
      <c r="F93" s="15">
        <f>SUBTOTAL(9,F92:F92)</f>
        <v>0</v>
      </c>
      <c r="G93" s="15">
        <f>SUBTOTAL(9,G92:G92)</f>
        <v>-108</v>
      </c>
    </row>
    <row r="94" spans="2:7" ht="14.25" customHeight="1" x14ac:dyDescent="0.2">
      <c r="B94" s="10">
        <v>3320</v>
      </c>
      <c r="C94" s="4"/>
      <c r="D94" s="11" t="s">
        <v>81</v>
      </c>
      <c r="E94" s="1"/>
      <c r="F94" s="1"/>
      <c r="G94" s="1"/>
    </row>
    <row r="95" spans="2:7" x14ac:dyDescent="0.2">
      <c r="C95" s="4">
        <v>1</v>
      </c>
      <c r="D95" s="5" t="s">
        <v>79</v>
      </c>
      <c r="E95" s="12">
        <v>5248</v>
      </c>
      <c r="F95" s="12">
        <v>3195.0072799999998</v>
      </c>
      <c r="G95" s="12">
        <v>-2052.9927200000002</v>
      </c>
    </row>
    <row r="96" spans="2:7" x14ac:dyDescent="0.2">
      <c r="C96" s="4">
        <v>3</v>
      </c>
      <c r="D96" s="5" t="s">
        <v>82</v>
      </c>
      <c r="E96" s="12">
        <v>0</v>
      </c>
      <c r="F96" s="12">
        <v>1724.4602400000001</v>
      </c>
      <c r="G96" s="12">
        <v>1724.4602400000001</v>
      </c>
    </row>
    <row r="97" spans="2:7" ht="15" customHeight="1" x14ac:dyDescent="0.2">
      <c r="C97" s="13" t="s">
        <v>10</v>
      </c>
      <c r="D97" s="14" t="s">
        <v>83</v>
      </c>
      <c r="E97" s="15">
        <f>SUBTOTAL(9,E95:E96)</f>
        <v>5248</v>
      </c>
      <c r="F97" s="15">
        <f>SUBTOTAL(9,F95:F96)</f>
        <v>4919.4675200000001</v>
      </c>
      <c r="G97" s="15">
        <f>SUBTOTAL(9,G95:G96)</f>
        <v>-328.53248000000008</v>
      </c>
    </row>
    <row r="98" spans="2:7" ht="14.25" customHeight="1" x14ac:dyDescent="0.2">
      <c r="B98" s="10">
        <v>3322</v>
      </c>
      <c r="C98" s="4"/>
      <c r="D98" s="11" t="s">
        <v>84</v>
      </c>
      <c r="E98" s="1"/>
      <c r="F98" s="1"/>
      <c r="G98" s="1"/>
    </row>
    <row r="99" spans="2:7" x14ac:dyDescent="0.2">
      <c r="C99" s="4">
        <v>1</v>
      </c>
      <c r="D99" s="5" t="s">
        <v>79</v>
      </c>
      <c r="E99" s="12">
        <v>167</v>
      </c>
      <c r="F99" s="12">
        <v>8.5139999999999993</v>
      </c>
      <c r="G99" s="12">
        <v>-158.48599999999999</v>
      </c>
    </row>
    <row r="100" spans="2:7" x14ac:dyDescent="0.2">
      <c r="C100" s="4">
        <v>2</v>
      </c>
      <c r="D100" s="5" t="s">
        <v>49</v>
      </c>
      <c r="E100" s="12">
        <v>38555</v>
      </c>
      <c r="F100" s="12">
        <v>33137.919629999997</v>
      </c>
      <c r="G100" s="12">
        <v>-5417.0803699999997</v>
      </c>
    </row>
    <row r="101" spans="2:7" ht="15" customHeight="1" x14ac:dyDescent="0.2">
      <c r="C101" s="13" t="s">
        <v>10</v>
      </c>
      <c r="D101" s="14" t="s">
        <v>85</v>
      </c>
      <c r="E101" s="15">
        <f>SUBTOTAL(9,E99:E100)</f>
        <v>38722</v>
      </c>
      <c r="F101" s="15">
        <f>SUBTOTAL(9,F99:F100)</f>
        <v>33146.43363</v>
      </c>
      <c r="G101" s="15">
        <f>SUBTOTAL(9,G99:G100)</f>
        <v>-5575.5663699999996</v>
      </c>
    </row>
    <row r="102" spans="2:7" ht="14.25" customHeight="1" x14ac:dyDescent="0.2">
      <c r="B102" s="10">
        <v>3323</v>
      </c>
      <c r="C102" s="4"/>
      <c r="D102" s="11" t="s">
        <v>86</v>
      </c>
      <c r="E102" s="1"/>
      <c r="F102" s="1"/>
      <c r="G102" s="1"/>
    </row>
    <row r="103" spans="2:7" x14ac:dyDescent="0.2">
      <c r="C103" s="4">
        <v>1</v>
      </c>
      <c r="D103" s="5" t="s">
        <v>79</v>
      </c>
      <c r="E103" s="12">
        <v>418</v>
      </c>
      <c r="F103" s="12">
        <v>419.16931</v>
      </c>
      <c r="G103" s="12">
        <v>1.1693100000000001</v>
      </c>
    </row>
    <row r="104" spans="2:7" x14ac:dyDescent="0.2">
      <c r="C104" s="4">
        <v>2</v>
      </c>
      <c r="D104" s="5" t="s">
        <v>87</v>
      </c>
      <c r="E104" s="12">
        <v>26244</v>
      </c>
      <c r="F104" s="12">
        <v>14130.08813</v>
      </c>
      <c r="G104" s="12">
        <v>-12113.91187</v>
      </c>
    </row>
    <row r="105" spans="2:7" ht="15" customHeight="1" x14ac:dyDescent="0.2">
      <c r="C105" s="13" t="s">
        <v>10</v>
      </c>
      <c r="D105" s="14" t="s">
        <v>88</v>
      </c>
      <c r="E105" s="15">
        <f>SUBTOTAL(9,E103:E104)</f>
        <v>26662</v>
      </c>
      <c r="F105" s="15">
        <f>SUBTOTAL(9,F103:F104)</f>
        <v>14549.257439999999</v>
      </c>
      <c r="G105" s="15">
        <f>SUBTOTAL(9,G103:G104)</f>
        <v>-12112.742560000001</v>
      </c>
    </row>
    <row r="106" spans="2:7" ht="14.25" customHeight="1" x14ac:dyDescent="0.2">
      <c r="B106" s="10">
        <v>3325</v>
      </c>
      <c r="C106" s="4"/>
      <c r="D106" s="11" t="s">
        <v>89</v>
      </c>
      <c r="E106" s="1"/>
      <c r="F106" s="1"/>
      <c r="G106" s="1"/>
    </row>
    <row r="107" spans="2:7" x14ac:dyDescent="0.2">
      <c r="C107" s="4">
        <v>1</v>
      </c>
      <c r="D107" s="5" t="s">
        <v>79</v>
      </c>
      <c r="E107" s="12">
        <v>2628</v>
      </c>
      <c r="F107" s="12">
        <v>1911.30808</v>
      </c>
      <c r="G107" s="12">
        <v>-716.69191999999998</v>
      </c>
    </row>
    <row r="108" spans="2:7" ht="15" customHeight="1" x14ac:dyDescent="0.2">
      <c r="C108" s="13" t="s">
        <v>10</v>
      </c>
      <c r="D108" s="14" t="s">
        <v>90</v>
      </c>
      <c r="E108" s="15">
        <f>SUBTOTAL(9,E107:E107)</f>
        <v>2628</v>
      </c>
      <c r="F108" s="15">
        <f>SUBTOTAL(9,F107:F107)</f>
        <v>1911.30808</v>
      </c>
      <c r="G108" s="15">
        <f>SUBTOTAL(9,G107:G107)</f>
        <v>-716.69191999999998</v>
      </c>
    </row>
    <row r="109" spans="2:7" ht="14.25" customHeight="1" x14ac:dyDescent="0.2">
      <c r="B109" s="10">
        <v>3326</v>
      </c>
      <c r="C109" s="4"/>
      <c r="D109" s="11" t="s">
        <v>91</v>
      </c>
      <c r="E109" s="1"/>
      <c r="F109" s="1"/>
      <c r="G109" s="1"/>
    </row>
    <row r="110" spans="2:7" x14ac:dyDescent="0.2">
      <c r="C110" s="4">
        <v>1</v>
      </c>
      <c r="D110" s="5" t="s">
        <v>79</v>
      </c>
      <c r="E110" s="12">
        <v>25457</v>
      </c>
      <c r="F110" s="12">
        <v>8194.8481800000009</v>
      </c>
      <c r="G110" s="12">
        <v>-17262.151819999999</v>
      </c>
    </row>
    <row r="111" spans="2:7" x14ac:dyDescent="0.2">
      <c r="C111" s="4">
        <v>2</v>
      </c>
      <c r="D111" s="5" t="s">
        <v>49</v>
      </c>
      <c r="E111" s="12">
        <v>19718</v>
      </c>
      <c r="F111" s="12">
        <v>3668.4070700000002</v>
      </c>
      <c r="G111" s="12">
        <v>-16049.592930000001</v>
      </c>
    </row>
    <row r="112" spans="2:7" ht="15" customHeight="1" x14ac:dyDescent="0.2">
      <c r="C112" s="13" t="s">
        <v>10</v>
      </c>
      <c r="D112" s="14" t="s">
        <v>92</v>
      </c>
      <c r="E112" s="15">
        <f>SUBTOTAL(9,E110:E111)</f>
        <v>45175</v>
      </c>
      <c r="F112" s="15">
        <f>SUBTOTAL(9,F110:F111)</f>
        <v>11863.255250000002</v>
      </c>
      <c r="G112" s="15">
        <f>SUBTOTAL(9,G110:G111)</f>
        <v>-33311.744749999998</v>
      </c>
    </row>
    <row r="113" spans="2:7" ht="14.25" customHeight="1" x14ac:dyDescent="0.2">
      <c r="B113" s="10">
        <v>3327</v>
      </c>
      <c r="C113" s="4"/>
      <c r="D113" s="11" t="s">
        <v>93</v>
      </c>
      <c r="E113" s="1"/>
      <c r="F113" s="1"/>
      <c r="G113" s="1"/>
    </row>
    <row r="114" spans="2:7" x14ac:dyDescent="0.2">
      <c r="C114" s="4">
        <v>1</v>
      </c>
      <c r="D114" s="5" t="s">
        <v>79</v>
      </c>
      <c r="E114" s="12">
        <v>41196</v>
      </c>
      <c r="F114" s="12">
        <v>32165.663199999999</v>
      </c>
      <c r="G114" s="12">
        <v>-9030.3367999999991</v>
      </c>
    </row>
    <row r="115" spans="2:7" x14ac:dyDescent="0.2">
      <c r="C115" s="4">
        <v>2</v>
      </c>
      <c r="D115" s="5" t="s">
        <v>49</v>
      </c>
      <c r="E115" s="12">
        <v>4969</v>
      </c>
      <c r="F115" s="12">
        <v>2433.53899</v>
      </c>
      <c r="G115" s="12">
        <v>-2535.46101</v>
      </c>
    </row>
    <row r="116" spans="2:7" ht="15" customHeight="1" x14ac:dyDescent="0.2">
      <c r="C116" s="13" t="s">
        <v>10</v>
      </c>
      <c r="D116" s="14" t="s">
        <v>94</v>
      </c>
      <c r="E116" s="15">
        <f>SUBTOTAL(9,E114:E115)</f>
        <v>46165</v>
      </c>
      <c r="F116" s="15">
        <f>SUBTOTAL(9,F114:F115)</f>
        <v>34599.202189999996</v>
      </c>
      <c r="G116" s="15">
        <f>SUBTOTAL(9,G114:G115)</f>
        <v>-11565.79781</v>
      </c>
    </row>
    <row r="117" spans="2:7" ht="14.25" customHeight="1" x14ac:dyDescent="0.2">
      <c r="B117" s="10">
        <v>3329</v>
      </c>
      <c r="C117" s="4"/>
      <c r="D117" s="11" t="s">
        <v>95</v>
      </c>
      <c r="E117" s="1"/>
      <c r="F117" s="1"/>
      <c r="G117" s="1"/>
    </row>
    <row r="118" spans="2:7" x14ac:dyDescent="0.2">
      <c r="C118" s="4">
        <v>1</v>
      </c>
      <c r="D118" s="5" t="s">
        <v>79</v>
      </c>
      <c r="E118" s="12">
        <v>2628</v>
      </c>
      <c r="F118" s="12">
        <v>3096.6505699999998</v>
      </c>
      <c r="G118" s="12">
        <v>468.65057000000002</v>
      </c>
    </row>
    <row r="119" spans="2:7" x14ac:dyDescent="0.2">
      <c r="C119" s="4">
        <v>2</v>
      </c>
      <c r="D119" s="5" t="s">
        <v>49</v>
      </c>
      <c r="E119" s="12">
        <v>6180</v>
      </c>
      <c r="F119" s="12">
        <v>1414.5335500000001</v>
      </c>
      <c r="G119" s="12">
        <v>-4765.4664499999999</v>
      </c>
    </row>
    <row r="120" spans="2:7" ht="15" customHeight="1" x14ac:dyDescent="0.2">
      <c r="C120" s="13" t="s">
        <v>10</v>
      </c>
      <c r="D120" s="14" t="s">
        <v>96</v>
      </c>
      <c r="E120" s="15">
        <f>SUBTOTAL(9,E118:E119)</f>
        <v>8808</v>
      </c>
      <c r="F120" s="15">
        <f>SUBTOTAL(9,F118:F119)</f>
        <v>4511.1841199999999</v>
      </c>
      <c r="G120" s="15">
        <f>SUBTOTAL(9,G118:G119)</f>
        <v>-4296.8158800000001</v>
      </c>
    </row>
    <row r="121" spans="2:7" ht="14.25" customHeight="1" x14ac:dyDescent="0.2">
      <c r="B121" s="10">
        <v>3334</v>
      </c>
      <c r="C121" s="4"/>
      <c r="D121" s="11" t="s">
        <v>97</v>
      </c>
      <c r="E121" s="1"/>
      <c r="F121" s="1"/>
      <c r="G121" s="1"/>
    </row>
    <row r="122" spans="2:7" x14ac:dyDescent="0.2">
      <c r="C122" s="4">
        <v>1</v>
      </c>
      <c r="D122" s="5" t="s">
        <v>79</v>
      </c>
      <c r="E122" s="12">
        <v>8600</v>
      </c>
      <c r="F122" s="12">
        <v>8127.70532</v>
      </c>
      <c r="G122" s="12">
        <v>-472.29468000000003</v>
      </c>
    </row>
    <row r="123" spans="2:7" x14ac:dyDescent="0.2">
      <c r="C123" s="4">
        <v>2</v>
      </c>
      <c r="D123" s="5" t="s">
        <v>49</v>
      </c>
      <c r="E123" s="12">
        <v>1921</v>
      </c>
      <c r="F123" s="12">
        <v>2800.4496300000001</v>
      </c>
      <c r="G123" s="12">
        <v>879.44962999999996</v>
      </c>
    </row>
    <row r="124" spans="2:7" ht="15" customHeight="1" x14ac:dyDescent="0.2">
      <c r="C124" s="13" t="s">
        <v>10</v>
      </c>
      <c r="D124" s="14" t="s">
        <v>98</v>
      </c>
      <c r="E124" s="15">
        <f>SUBTOTAL(9,E122:E123)</f>
        <v>10521</v>
      </c>
      <c r="F124" s="15">
        <f>SUBTOTAL(9,F122:F123)</f>
        <v>10928.15495</v>
      </c>
      <c r="G124" s="15">
        <f>SUBTOTAL(9,G122:G123)</f>
        <v>407.15494999999993</v>
      </c>
    </row>
    <row r="125" spans="2:7" ht="14.25" customHeight="1" x14ac:dyDescent="0.2">
      <c r="B125" s="10">
        <v>3335</v>
      </c>
      <c r="C125" s="4"/>
      <c r="D125" s="11" t="s">
        <v>99</v>
      </c>
      <c r="E125" s="1"/>
      <c r="F125" s="1"/>
      <c r="G125" s="1"/>
    </row>
    <row r="126" spans="2:7" x14ac:dyDescent="0.2">
      <c r="C126" s="4">
        <v>2</v>
      </c>
      <c r="D126" s="5" t="s">
        <v>49</v>
      </c>
      <c r="E126" s="12">
        <v>5076</v>
      </c>
      <c r="F126" s="12">
        <v>0</v>
      </c>
      <c r="G126" s="12">
        <v>-5076</v>
      </c>
    </row>
    <row r="127" spans="2:7" ht="15" customHeight="1" x14ac:dyDescent="0.2">
      <c r="C127" s="13" t="s">
        <v>10</v>
      </c>
      <c r="D127" s="14" t="s">
        <v>100</v>
      </c>
      <c r="E127" s="15">
        <f>SUBTOTAL(9,E126:E126)</f>
        <v>5076</v>
      </c>
      <c r="F127" s="15">
        <f>SUBTOTAL(9,F126:F126)</f>
        <v>0</v>
      </c>
      <c r="G127" s="15">
        <f>SUBTOTAL(9,G126:G126)</f>
        <v>-5076</v>
      </c>
    </row>
    <row r="128" spans="2:7" ht="14.25" customHeight="1" x14ac:dyDescent="0.2">
      <c r="B128" s="10">
        <v>3339</v>
      </c>
      <c r="C128" s="4"/>
      <c r="D128" s="11" t="s">
        <v>101</v>
      </c>
      <c r="E128" s="1"/>
      <c r="F128" s="1"/>
      <c r="G128" s="1"/>
    </row>
    <row r="129" spans="2:7" x14ac:dyDescent="0.2">
      <c r="C129" s="4">
        <v>2</v>
      </c>
      <c r="D129" s="5" t="s">
        <v>102</v>
      </c>
      <c r="E129" s="12">
        <v>8695</v>
      </c>
      <c r="F129" s="12">
        <v>1098.597</v>
      </c>
      <c r="G129" s="12">
        <v>-7596.4030000000002</v>
      </c>
    </row>
    <row r="130" spans="2:7" x14ac:dyDescent="0.2">
      <c r="C130" s="4">
        <v>4</v>
      </c>
      <c r="D130" s="5" t="s">
        <v>103</v>
      </c>
      <c r="E130" s="12">
        <v>220</v>
      </c>
      <c r="F130" s="12">
        <v>130.13999999999999</v>
      </c>
      <c r="G130" s="12">
        <v>-89.86</v>
      </c>
    </row>
    <row r="131" spans="2:7" x14ac:dyDescent="0.2">
      <c r="C131" s="4">
        <v>7</v>
      </c>
      <c r="D131" s="5" t="s">
        <v>49</v>
      </c>
      <c r="E131" s="12">
        <v>16333</v>
      </c>
      <c r="F131" s="12">
        <v>4301.7209999999995</v>
      </c>
      <c r="G131" s="12">
        <v>-12031.279</v>
      </c>
    </row>
    <row r="132" spans="2:7" ht="15" customHeight="1" x14ac:dyDescent="0.2">
      <c r="C132" s="13" t="s">
        <v>10</v>
      </c>
      <c r="D132" s="14" t="s">
        <v>104</v>
      </c>
      <c r="E132" s="15">
        <f>SUBTOTAL(9,E129:E131)</f>
        <v>25248</v>
      </c>
      <c r="F132" s="15">
        <f>SUBTOTAL(9,F129:F131)</f>
        <v>5530.4579999999996</v>
      </c>
      <c r="G132" s="15">
        <f>SUBTOTAL(9,G129:G131)</f>
        <v>-19717.542000000001</v>
      </c>
    </row>
    <row r="133" spans="2:7" ht="14.25" customHeight="1" x14ac:dyDescent="0.2">
      <c r="B133" s="10">
        <v>3350</v>
      </c>
      <c r="C133" s="4"/>
      <c r="D133" s="11" t="s">
        <v>105</v>
      </c>
      <c r="E133" s="1"/>
      <c r="F133" s="1"/>
      <c r="G133" s="1"/>
    </row>
    <row r="134" spans="2:7" x14ac:dyDescent="0.2">
      <c r="C134" s="4">
        <v>85</v>
      </c>
      <c r="D134" s="5" t="s">
        <v>106</v>
      </c>
      <c r="E134" s="12">
        <v>1000</v>
      </c>
      <c r="F134" s="12">
        <v>0</v>
      </c>
      <c r="G134" s="12">
        <v>-1000</v>
      </c>
    </row>
    <row r="135" spans="2:7" ht="15" customHeight="1" x14ac:dyDescent="0.2">
      <c r="C135" s="13" t="s">
        <v>10</v>
      </c>
      <c r="D135" s="14" t="s">
        <v>107</v>
      </c>
      <c r="E135" s="15">
        <f>SUBTOTAL(9,E134:E134)</f>
        <v>1000</v>
      </c>
      <c r="F135" s="15">
        <f>SUBTOTAL(9,F134:F134)</f>
        <v>0</v>
      </c>
      <c r="G135" s="15">
        <f>SUBTOTAL(9,G134:G134)</f>
        <v>-1000</v>
      </c>
    </row>
    <row r="136" spans="2:7" ht="15" customHeight="1" x14ac:dyDescent="0.2">
      <c r="B136" s="4"/>
      <c r="C136" s="16"/>
      <c r="D136" s="14" t="s">
        <v>108</v>
      </c>
      <c r="E136" s="17">
        <f>SUBTOTAL(9,E91:E135)</f>
        <v>215361</v>
      </c>
      <c r="F136" s="17">
        <f>SUBTOTAL(9,F91:F135)</f>
        <v>121958.72117999998</v>
      </c>
      <c r="G136" s="17">
        <f>SUBTOTAL(9,G91:G135)</f>
        <v>-93402.278820000007</v>
      </c>
    </row>
    <row r="137" spans="2:7" ht="27" customHeight="1" x14ac:dyDescent="0.25">
      <c r="B137" s="1"/>
      <c r="C137" s="4"/>
      <c r="D137" s="9" t="s">
        <v>109</v>
      </c>
      <c r="E137" s="1"/>
      <c r="F137" s="1"/>
      <c r="G137" s="1"/>
    </row>
    <row r="138" spans="2:7" ht="14.25" customHeight="1" x14ac:dyDescent="0.2">
      <c r="B138" s="10">
        <v>3400</v>
      </c>
      <c r="C138" s="4"/>
      <c r="D138" s="11" t="s">
        <v>110</v>
      </c>
      <c r="E138" s="1"/>
      <c r="F138" s="1"/>
      <c r="G138" s="1"/>
    </row>
    <row r="139" spans="2:7" x14ac:dyDescent="0.2">
      <c r="C139" s="4">
        <v>1</v>
      </c>
      <c r="D139" s="5" t="s">
        <v>27</v>
      </c>
      <c r="E139" s="12">
        <v>3808</v>
      </c>
      <c r="F139" s="12">
        <v>1115.61663</v>
      </c>
      <c r="G139" s="12">
        <v>-2692.38337</v>
      </c>
    </row>
    <row r="140" spans="2:7" ht="15" customHeight="1" x14ac:dyDescent="0.2">
      <c r="C140" s="13" t="s">
        <v>10</v>
      </c>
      <c r="D140" s="14" t="s">
        <v>111</v>
      </c>
      <c r="E140" s="15">
        <f>SUBTOTAL(9,E139:E139)</f>
        <v>3808</v>
      </c>
      <c r="F140" s="15">
        <f>SUBTOTAL(9,F139:F139)</f>
        <v>1115.61663</v>
      </c>
      <c r="G140" s="15">
        <f>SUBTOTAL(9,G139:G139)</f>
        <v>-2692.38337</v>
      </c>
    </row>
    <row r="141" spans="2:7" ht="14.25" customHeight="1" x14ac:dyDescent="0.2">
      <c r="B141" s="10">
        <v>3410</v>
      </c>
      <c r="C141" s="4"/>
      <c r="D141" s="11" t="s">
        <v>112</v>
      </c>
      <c r="E141" s="1"/>
      <c r="F141" s="1"/>
      <c r="G141" s="1"/>
    </row>
    <row r="142" spans="2:7" x14ac:dyDescent="0.2">
      <c r="C142" s="4">
        <v>1</v>
      </c>
      <c r="D142" s="5" t="s">
        <v>113</v>
      </c>
      <c r="E142" s="12">
        <v>219073</v>
      </c>
      <c r="F142" s="12">
        <v>145390.21359999999</v>
      </c>
      <c r="G142" s="12">
        <v>-73682.786399999997</v>
      </c>
    </row>
    <row r="143" spans="2:7" x14ac:dyDescent="0.2">
      <c r="C143" s="4">
        <v>2</v>
      </c>
      <c r="D143" s="5" t="s">
        <v>114</v>
      </c>
      <c r="E143" s="12">
        <v>24000</v>
      </c>
      <c r="F143" s="12">
        <v>15792.61291</v>
      </c>
      <c r="G143" s="12">
        <v>-8207.3870900000002</v>
      </c>
    </row>
    <row r="144" spans="2:7" x14ac:dyDescent="0.2">
      <c r="C144" s="4">
        <v>3</v>
      </c>
      <c r="D144" s="5" t="s">
        <v>115</v>
      </c>
      <c r="E144" s="12">
        <v>13813</v>
      </c>
      <c r="F144" s="12">
        <v>6794.7692699999998</v>
      </c>
      <c r="G144" s="12">
        <v>-7018.2307300000002</v>
      </c>
    </row>
    <row r="145" spans="2:7" x14ac:dyDescent="0.2">
      <c r="C145" s="4">
        <v>4</v>
      </c>
      <c r="D145" s="5" t="s">
        <v>116</v>
      </c>
      <c r="E145" s="12">
        <v>2502</v>
      </c>
      <c r="F145" s="12">
        <v>5357.5309500000003</v>
      </c>
      <c r="G145" s="12">
        <v>2855.5309499999998</v>
      </c>
    </row>
    <row r="146" spans="2:7" ht="15" customHeight="1" x14ac:dyDescent="0.2">
      <c r="C146" s="13" t="s">
        <v>10</v>
      </c>
      <c r="D146" s="14" t="s">
        <v>117</v>
      </c>
      <c r="E146" s="15">
        <f>SUBTOTAL(9,E142:E145)</f>
        <v>259388</v>
      </c>
      <c r="F146" s="15">
        <f>SUBTOTAL(9,F142:F145)</f>
        <v>173335.12672999996</v>
      </c>
      <c r="G146" s="15">
        <f>SUBTOTAL(9,G142:G145)</f>
        <v>-86052.873269999996</v>
      </c>
    </row>
    <row r="147" spans="2:7" ht="14.25" customHeight="1" x14ac:dyDescent="0.2">
      <c r="B147" s="10">
        <v>3430</v>
      </c>
      <c r="C147" s="4"/>
      <c r="D147" s="11" t="s">
        <v>118</v>
      </c>
      <c r="E147" s="1"/>
      <c r="F147" s="1"/>
      <c r="G147" s="1"/>
    </row>
    <row r="148" spans="2:7" x14ac:dyDescent="0.2">
      <c r="C148" s="4">
        <v>2</v>
      </c>
      <c r="D148" s="5" t="s">
        <v>119</v>
      </c>
      <c r="E148" s="12">
        <v>130500</v>
      </c>
      <c r="F148" s="12">
        <v>106588.86354999999</v>
      </c>
      <c r="G148" s="12">
        <v>-23911.136450000002</v>
      </c>
    </row>
    <row r="149" spans="2:7" x14ac:dyDescent="0.2">
      <c r="C149" s="4">
        <v>3</v>
      </c>
      <c r="D149" s="5" t="s">
        <v>120</v>
      </c>
      <c r="E149" s="12">
        <v>28155</v>
      </c>
      <c r="F149" s="12">
        <v>16454.138930000001</v>
      </c>
      <c r="G149" s="12">
        <v>-11700.861070000001</v>
      </c>
    </row>
    <row r="150" spans="2:7" x14ac:dyDescent="0.2">
      <c r="C150" s="4">
        <v>4</v>
      </c>
      <c r="D150" s="5" t="s">
        <v>121</v>
      </c>
      <c r="E150" s="12">
        <v>18000</v>
      </c>
      <c r="F150" s="12">
        <v>2673.6844900000001</v>
      </c>
      <c r="G150" s="12">
        <v>-15326.31551</v>
      </c>
    </row>
    <row r="151" spans="2:7" ht="15" customHeight="1" x14ac:dyDescent="0.2">
      <c r="C151" s="13" t="s">
        <v>10</v>
      </c>
      <c r="D151" s="14" t="s">
        <v>122</v>
      </c>
      <c r="E151" s="15">
        <f>SUBTOTAL(9,E148:E150)</f>
        <v>176655</v>
      </c>
      <c r="F151" s="15">
        <f>SUBTOTAL(9,F148:F150)</f>
        <v>125716.68697</v>
      </c>
      <c r="G151" s="15">
        <f>SUBTOTAL(9,G148:G150)</f>
        <v>-50938.313030000005</v>
      </c>
    </row>
    <row r="152" spans="2:7" ht="14.25" customHeight="1" x14ac:dyDescent="0.2">
      <c r="B152" s="10">
        <v>3432</v>
      </c>
      <c r="C152" s="4"/>
      <c r="D152" s="11" t="s">
        <v>123</v>
      </c>
      <c r="E152" s="1"/>
      <c r="F152" s="1"/>
      <c r="G152" s="1"/>
    </row>
    <row r="153" spans="2:7" x14ac:dyDescent="0.2">
      <c r="C153" s="4">
        <v>3</v>
      </c>
      <c r="D153" s="5" t="s">
        <v>120</v>
      </c>
      <c r="E153" s="12">
        <v>829</v>
      </c>
      <c r="F153" s="12">
        <v>323.77352999999999</v>
      </c>
      <c r="G153" s="12">
        <v>-505.22647000000001</v>
      </c>
    </row>
    <row r="154" spans="2:7" ht="15" customHeight="1" x14ac:dyDescent="0.2">
      <c r="C154" s="13" t="s">
        <v>10</v>
      </c>
      <c r="D154" s="14" t="s">
        <v>124</v>
      </c>
      <c r="E154" s="15">
        <f>SUBTOTAL(9,E153:E153)</f>
        <v>829</v>
      </c>
      <c r="F154" s="15">
        <f>SUBTOTAL(9,F153:F153)</f>
        <v>323.77352999999999</v>
      </c>
      <c r="G154" s="15">
        <f>SUBTOTAL(9,G153:G153)</f>
        <v>-505.22647000000001</v>
      </c>
    </row>
    <row r="155" spans="2:7" ht="14.25" customHeight="1" x14ac:dyDescent="0.2">
      <c r="B155" s="10">
        <v>3433</v>
      </c>
      <c r="C155" s="4"/>
      <c r="D155" s="11" t="s">
        <v>125</v>
      </c>
      <c r="E155" s="1"/>
      <c r="F155" s="1"/>
      <c r="G155" s="1"/>
    </row>
    <row r="156" spans="2:7" x14ac:dyDescent="0.2">
      <c r="C156" s="4">
        <v>2</v>
      </c>
      <c r="D156" s="5" t="s">
        <v>126</v>
      </c>
      <c r="E156" s="12">
        <v>6</v>
      </c>
      <c r="F156" s="12">
        <v>0</v>
      </c>
      <c r="G156" s="12">
        <v>-6</v>
      </c>
    </row>
    <row r="157" spans="2:7" ht="15" customHeight="1" x14ac:dyDescent="0.2">
      <c r="C157" s="13" t="s">
        <v>10</v>
      </c>
      <c r="D157" s="14" t="s">
        <v>127</v>
      </c>
      <c r="E157" s="15">
        <f>SUBTOTAL(9,E156:E156)</f>
        <v>6</v>
      </c>
      <c r="F157" s="15">
        <f>SUBTOTAL(9,F156:F156)</f>
        <v>0</v>
      </c>
      <c r="G157" s="15">
        <f>SUBTOTAL(9,G156:G156)</f>
        <v>-6</v>
      </c>
    </row>
    <row r="158" spans="2:7" ht="14.25" customHeight="1" x14ac:dyDescent="0.2">
      <c r="B158" s="10">
        <v>3440</v>
      </c>
      <c r="C158" s="4"/>
      <c r="D158" s="11" t="s">
        <v>128</v>
      </c>
      <c r="E158" s="1"/>
      <c r="F158" s="1"/>
      <c r="G158" s="1"/>
    </row>
    <row r="159" spans="2:7" x14ac:dyDescent="0.2">
      <c r="C159" s="4">
        <v>1</v>
      </c>
      <c r="D159" s="5" t="s">
        <v>129</v>
      </c>
      <c r="E159" s="12">
        <v>762662</v>
      </c>
      <c r="F159" s="12">
        <v>607242.78</v>
      </c>
      <c r="G159" s="12">
        <v>-155419.22</v>
      </c>
    </row>
    <row r="160" spans="2:7" x14ac:dyDescent="0.2">
      <c r="C160" s="4">
        <v>2</v>
      </c>
      <c r="D160" s="5" t="s">
        <v>130</v>
      </c>
      <c r="E160" s="12">
        <v>231401</v>
      </c>
      <c r="F160" s="12">
        <v>93509.454070000007</v>
      </c>
      <c r="G160" s="12">
        <v>-137891.54592999999</v>
      </c>
    </row>
    <row r="161" spans="2:7" x14ac:dyDescent="0.2">
      <c r="C161" s="4">
        <v>3</v>
      </c>
      <c r="D161" s="5" t="s">
        <v>15</v>
      </c>
      <c r="E161" s="12">
        <v>45842</v>
      </c>
      <c r="F161" s="12">
        <v>10812.998869999999</v>
      </c>
      <c r="G161" s="12">
        <v>-35029.001129999997</v>
      </c>
    </row>
    <row r="162" spans="2:7" x14ac:dyDescent="0.2">
      <c r="C162" s="4">
        <v>4</v>
      </c>
      <c r="D162" s="5" t="s">
        <v>131</v>
      </c>
      <c r="E162" s="12">
        <v>3828</v>
      </c>
      <c r="F162" s="12">
        <v>1839.88995</v>
      </c>
      <c r="G162" s="12">
        <v>-1988.11005</v>
      </c>
    </row>
    <row r="163" spans="2:7" x14ac:dyDescent="0.2">
      <c r="C163" s="4">
        <v>5</v>
      </c>
      <c r="D163" s="5" t="s">
        <v>132</v>
      </c>
      <c r="E163" s="12">
        <v>46702</v>
      </c>
      <c r="F163" s="12">
        <v>40924.329919999996</v>
      </c>
      <c r="G163" s="12">
        <v>-5777.6700799999999</v>
      </c>
    </row>
    <row r="164" spans="2:7" x14ac:dyDescent="0.2">
      <c r="C164" s="4">
        <v>6</v>
      </c>
      <c r="D164" s="5" t="s">
        <v>133</v>
      </c>
      <c r="E164" s="12">
        <v>360340</v>
      </c>
      <c r="F164" s="12">
        <v>259179.40367</v>
      </c>
      <c r="G164" s="12">
        <v>-101160.59633</v>
      </c>
    </row>
    <row r="165" spans="2:7" x14ac:dyDescent="0.2">
      <c r="C165" s="4">
        <v>7</v>
      </c>
      <c r="D165" s="5" t="s">
        <v>134</v>
      </c>
      <c r="E165" s="12">
        <v>620537</v>
      </c>
      <c r="F165" s="12">
        <v>384748.70963</v>
      </c>
      <c r="G165" s="12">
        <v>-235788.29037</v>
      </c>
    </row>
    <row r="166" spans="2:7" x14ac:dyDescent="0.2">
      <c r="C166" s="4">
        <v>8</v>
      </c>
      <c r="D166" s="5" t="s">
        <v>135</v>
      </c>
      <c r="E166" s="12">
        <v>212584</v>
      </c>
      <c r="F166" s="12">
        <v>129222.30521999999</v>
      </c>
      <c r="G166" s="12">
        <v>-83361.694780000005</v>
      </c>
    </row>
    <row r="167" spans="2:7" ht="15" customHeight="1" x14ac:dyDescent="0.2">
      <c r="C167" s="13" t="s">
        <v>10</v>
      </c>
      <c r="D167" s="14" t="s">
        <v>136</v>
      </c>
      <c r="E167" s="15">
        <f>SUBTOTAL(9,E159:E166)</f>
        <v>2283896</v>
      </c>
      <c r="F167" s="15">
        <f>SUBTOTAL(9,F159:F166)</f>
        <v>1527479.87133</v>
      </c>
      <c r="G167" s="15">
        <f>SUBTOTAL(9,G159:G166)</f>
        <v>-756416.12867000001</v>
      </c>
    </row>
    <row r="168" spans="2:7" ht="14.25" customHeight="1" x14ac:dyDescent="0.2">
      <c r="B168" s="10">
        <v>3442</v>
      </c>
      <c r="C168" s="4"/>
      <c r="D168" s="11" t="s">
        <v>137</v>
      </c>
      <c r="E168" s="1"/>
      <c r="F168" s="1"/>
      <c r="G168" s="1"/>
    </row>
    <row r="169" spans="2:7" x14ac:dyDescent="0.2">
      <c r="C169" s="4">
        <v>2</v>
      </c>
      <c r="D169" s="5" t="s">
        <v>27</v>
      </c>
      <c r="E169" s="12">
        <v>29934</v>
      </c>
      <c r="F169" s="12">
        <v>20073.953539999999</v>
      </c>
      <c r="G169" s="12">
        <v>-9860.0464599999996</v>
      </c>
    </row>
    <row r="170" spans="2:7" x14ac:dyDescent="0.2">
      <c r="C170" s="4">
        <v>3</v>
      </c>
      <c r="D170" s="5" t="s">
        <v>138</v>
      </c>
      <c r="E170" s="12">
        <v>14076</v>
      </c>
      <c r="F170" s="12">
        <v>8219.1777500000007</v>
      </c>
      <c r="G170" s="12">
        <v>-5856.8222500000002</v>
      </c>
    </row>
    <row r="171" spans="2:7" ht="15" customHeight="1" x14ac:dyDescent="0.2">
      <c r="C171" s="13" t="s">
        <v>10</v>
      </c>
      <c r="D171" s="14" t="s">
        <v>139</v>
      </c>
      <c r="E171" s="15">
        <f>SUBTOTAL(9,E169:E170)</f>
        <v>44010</v>
      </c>
      <c r="F171" s="15">
        <f>SUBTOTAL(9,F169:F170)</f>
        <v>28293.131289999998</v>
      </c>
      <c r="G171" s="15">
        <f>SUBTOTAL(9,G169:G170)</f>
        <v>-15716.868709999999</v>
      </c>
    </row>
    <row r="172" spans="2:7" ht="14.25" customHeight="1" x14ac:dyDescent="0.2">
      <c r="B172" s="10">
        <v>3444</v>
      </c>
      <c r="C172" s="4"/>
      <c r="D172" s="11" t="s">
        <v>140</v>
      </c>
      <c r="E172" s="1"/>
      <c r="F172" s="1"/>
      <c r="G172" s="1"/>
    </row>
    <row r="173" spans="2:7" x14ac:dyDescent="0.2">
      <c r="C173" s="4">
        <v>2</v>
      </c>
      <c r="D173" s="5" t="s">
        <v>126</v>
      </c>
      <c r="E173" s="12">
        <v>17372</v>
      </c>
      <c r="F173" s="12">
        <v>2078.05647</v>
      </c>
      <c r="G173" s="12">
        <v>-15293.94353</v>
      </c>
    </row>
    <row r="174" spans="2:7" ht="15" customHeight="1" x14ac:dyDescent="0.2">
      <c r="C174" s="13" t="s">
        <v>10</v>
      </c>
      <c r="D174" s="14" t="s">
        <v>141</v>
      </c>
      <c r="E174" s="15">
        <f>SUBTOTAL(9,E173:E173)</f>
        <v>17372</v>
      </c>
      <c r="F174" s="15">
        <f>SUBTOTAL(9,F173:F173)</f>
        <v>2078.05647</v>
      </c>
      <c r="G174" s="15">
        <f>SUBTOTAL(9,G173:G173)</f>
        <v>-15293.94353</v>
      </c>
    </row>
    <row r="175" spans="2:7" ht="14.25" customHeight="1" x14ac:dyDescent="0.2">
      <c r="B175" s="10">
        <v>3451</v>
      </c>
      <c r="C175" s="4"/>
      <c r="D175" s="11" t="s">
        <v>142</v>
      </c>
      <c r="E175" s="1"/>
      <c r="F175" s="1"/>
      <c r="G175" s="1"/>
    </row>
    <row r="176" spans="2:7" x14ac:dyDescent="0.2">
      <c r="C176" s="4">
        <v>1</v>
      </c>
      <c r="D176" s="5" t="s">
        <v>143</v>
      </c>
      <c r="E176" s="12">
        <v>134908</v>
      </c>
      <c r="F176" s="12">
        <v>106877.85801</v>
      </c>
      <c r="G176" s="12">
        <v>-28030.14199</v>
      </c>
    </row>
    <row r="177" spans="2:7" x14ac:dyDescent="0.2">
      <c r="C177" s="4">
        <v>2</v>
      </c>
      <c r="D177" s="5" t="s">
        <v>144</v>
      </c>
      <c r="E177" s="12">
        <v>40186</v>
      </c>
      <c r="F177" s="12">
        <v>23155.323950000002</v>
      </c>
      <c r="G177" s="12">
        <v>-17030.676049999998</v>
      </c>
    </row>
    <row r="178" spans="2:7" x14ac:dyDescent="0.2">
      <c r="C178" s="4">
        <v>3</v>
      </c>
      <c r="D178" s="5" t="s">
        <v>27</v>
      </c>
      <c r="E178" s="12">
        <v>36060</v>
      </c>
      <c r="F178" s="12">
        <v>23955.408940000001</v>
      </c>
      <c r="G178" s="12">
        <v>-12104.591060000001</v>
      </c>
    </row>
    <row r="179" spans="2:7" x14ac:dyDescent="0.2">
      <c r="C179" s="4">
        <v>4</v>
      </c>
      <c r="D179" s="5" t="s">
        <v>145</v>
      </c>
      <c r="E179" s="12">
        <v>88589</v>
      </c>
      <c r="F179" s="12">
        <v>15432.09058</v>
      </c>
      <c r="G179" s="12">
        <v>-73156.909419999996</v>
      </c>
    </row>
    <row r="180" spans="2:7" x14ac:dyDescent="0.2">
      <c r="C180" s="4">
        <v>5</v>
      </c>
      <c r="D180" s="5" t="s">
        <v>146</v>
      </c>
      <c r="E180" s="12">
        <v>577324</v>
      </c>
      <c r="F180" s="12">
        <v>350905.77523000003</v>
      </c>
      <c r="G180" s="12">
        <v>-226418.22477</v>
      </c>
    </row>
    <row r="181" spans="2:7" x14ac:dyDescent="0.2">
      <c r="C181" s="4">
        <v>6</v>
      </c>
      <c r="D181" s="5" t="s">
        <v>126</v>
      </c>
      <c r="E181" s="12">
        <v>18696</v>
      </c>
      <c r="F181" s="12">
        <v>25744.410609999999</v>
      </c>
      <c r="G181" s="12">
        <v>7048.4106099999999</v>
      </c>
    </row>
    <row r="182" spans="2:7" x14ac:dyDescent="0.2">
      <c r="C182" s="4">
        <v>7</v>
      </c>
      <c r="D182" s="5" t="s">
        <v>147</v>
      </c>
      <c r="E182" s="12">
        <v>53768</v>
      </c>
      <c r="F182" s="12">
        <v>492.08888000000002</v>
      </c>
      <c r="G182" s="12">
        <v>-53275.911119999997</v>
      </c>
    </row>
    <row r="183" spans="2:7" ht="15" customHeight="1" x14ac:dyDescent="0.2">
      <c r="C183" s="13" t="s">
        <v>10</v>
      </c>
      <c r="D183" s="14" t="s">
        <v>148</v>
      </c>
      <c r="E183" s="15">
        <f>SUBTOTAL(9,E176:E182)</f>
        <v>949531</v>
      </c>
      <c r="F183" s="15">
        <f>SUBTOTAL(9,F176:F182)</f>
        <v>546562.95620000013</v>
      </c>
      <c r="G183" s="15">
        <f>SUBTOTAL(9,G176:G182)</f>
        <v>-402968.04379999998</v>
      </c>
    </row>
    <row r="184" spans="2:7" ht="14.25" customHeight="1" x14ac:dyDescent="0.2">
      <c r="B184" s="10">
        <v>3453</v>
      </c>
      <c r="C184" s="4"/>
      <c r="D184" s="11" t="s">
        <v>149</v>
      </c>
      <c r="E184" s="1"/>
      <c r="F184" s="1"/>
      <c r="G184" s="1"/>
    </row>
    <row r="185" spans="2:7" x14ac:dyDescent="0.2">
      <c r="C185" s="4">
        <v>1</v>
      </c>
      <c r="D185" s="5" t="s">
        <v>27</v>
      </c>
      <c r="E185" s="12">
        <v>800</v>
      </c>
      <c r="F185" s="12">
        <v>439</v>
      </c>
      <c r="G185" s="12">
        <v>-361</v>
      </c>
    </row>
    <row r="186" spans="2:7" ht="15" customHeight="1" x14ac:dyDescent="0.2">
      <c r="C186" s="13" t="s">
        <v>10</v>
      </c>
      <c r="D186" s="14" t="s">
        <v>150</v>
      </c>
      <c r="E186" s="15">
        <f>SUBTOTAL(9,E185:E185)</f>
        <v>800</v>
      </c>
      <c r="F186" s="15">
        <f>SUBTOTAL(9,F185:F185)</f>
        <v>439</v>
      </c>
      <c r="G186" s="15">
        <f>SUBTOTAL(9,G185:G185)</f>
        <v>-361</v>
      </c>
    </row>
    <row r="187" spans="2:7" ht="14.25" customHeight="1" x14ac:dyDescent="0.2">
      <c r="B187" s="10">
        <v>3454</v>
      </c>
      <c r="C187" s="4"/>
      <c r="D187" s="11" t="s">
        <v>151</v>
      </c>
      <c r="E187" s="1"/>
      <c r="F187" s="1"/>
      <c r="G187" s="1"/>
    </row>
    <row r="188" spans="2:7" x14ac:dyDescent="0.2">
      <c r="C188" s="4">
        <v>1</v>
      </c>
      <c r="D188" s="5" t="s">
        <v>126</v>
      </c>
      <c r="E188" s="12">
        <v>33645</v>
      </c>
      <c r="F188" s="12">
        <v>33645</v>
      </c>
      <c r="G188" s="12">
        <v>0</v>
      </c>
    </row>
    <row r="189" spans="2:7" ht="15" customHeight="1" x14ac:dyDescent="0.2">
      <c r="C189" s="13" t="s">
        <v>10</v>
      </c>
      <c r="D189" s="14" t="s">
        <v>152</v>
      </c>
      <c r="E189" s="15">
        <f>SUBTOTAL(9,E188:E188)</f>
        <v>33645</v>
      </c>
      <c r="F189" s="15">
        <f>SUBTOTAL(9,F188:F188)</f>
        <v>33645</v>
      </c>
      <c r="G189" s="15">
        <f>SUBTOTAL(9,G188:G188)</f>
        <v>0</v>
      </c>
    </row>
    <row r="190" spans="2:7" ht="14.25" customHeight="1" x14ac:dyDescent="0.2">
      <c r="B190" s="10">
        <v>3455</v>
      </c>
      <c r="C190" s="4"/>
      <c r="D190" s="11" t="s">
        <v>153</v>
      </c>
      <c r="E190" s="1"/>
      <c r="F190" s="1"/>
      <c r="G190" s="1"/>
    </row>
    <row r="191" spans="2:7" x14ac:dyDescent="0.2">
      <c r="C191" s="4">
        <v>1</v>
      </c>
      <c r="D191" s="5" t="s">
        <v>126</v>
      </c>
      <c r="E191" s="12">
        <v>0</v>
      </c>
      <c r="F191" s="12">
        <v>970.40139999999997</v>
      </c>
      <c r="G191" s="12">
        <v>970.40139999999997</v>
      </c>
    </row>
    <row r="192" spans="2:7" ht="15" customHeight="1" x14ac:dyDescent="0.2">
      <c r="C192" s="13" t="s">
        <v>10</v>
      </c>
      <c r="D192" s="14" t="s">
        <v>154</v>
      </c>
      <c r="E192" s="15">
        <f>SUBTOTAL(9,E191:E191)</f>
        <v>0</v>
      </c>
      <c r="F192" s="15">
        <f>SUBTOTAL(9,F191:F191)</f>
        <v>970.40139999999997</v>
      </c>
      <c r="G192" s="15">
        <f>SUBTOTAL(9,G191:G191)</f>
        <v>970.40139999999997</v>
      </c>
    </row>
    <row r="193" spans="2:7" ht="14.25" customHeight="1" x14ac:dyDescent="0.2">
      <c r="B193" s="10">
        <v>3457</v>
      </c>
      <c r="C193" s="4"/>
      <c r="D193" s="11" t="s">
        <v>155</v>
      </c>
      <c r="E193" s="1"/>
      <c r="F193" s="1"/>
      <c r="G193" s="1"/>
    </row>
    <row r="194" spans="2:7" x14ac:dyDescent="0.2">
      <c r="C194" s="4">
        <v>1</v>
      </c>
      <c r="D194" s="5" t="s">
        <v>156</v>
      </c>
      <c r="E194" s="12">
        <v>49205</v>
      </c>
      <c r="F194" s="12">
        <v>18481.702399999998</v>
      </c>
      <c r="G194" s="12">
        <v>-30723.297600000002</v>
      </c>
    </row>
    <row r="195" spans="2:7" ht="15" customHeight="1" x14ac:dyDescent="0.2">
      <c r="C195" s="13" t="s">
        <v>10</v>
      </c>
      <c r="D195" s="14" t="s">
        <v>157</v>
      </c>
      <c r="E195" s="15">
        <f>SUBTOTAL(9,E194:E194)</f>
        <v>49205</v>
      </c>
      <c r="F195" s="15">
        <f>SUBTOTAL(9,F194:F194)</f>
        <v>18481.702399999998</v>
      </c>
      <c r="G195" s="15">
        <f>SUBTOTAL(9,G194:G194)</f>
        <v>-30723.297600000002</v>
      </c>
    </row>
    <row r="196" spans="2:7" ht="14.25" customHeight="1" x14ac:dyDescent="0.2">
      <c r="B196" s="10">
        <v>3461</v>
      </c>
      <c r="C196" s="4"/>
      <c r="D196" s="11" t="s">
        <v>158</v>
      </c>
      <c r="E196" s="1"/>
      <c r="F196" s="1"/>
      <c r="G196" s="1"/>
    </row>
    <row r="197" spans="2:7" x14ac:dyDescent="0.2">
      <c r="C197" s="4">
        <v>1</v>
      </c>
      <c r="D197" s="5" t="s">
        <v>159</v>
      </c>
      <c r="E197" s="12">
        <v>89204</v>
      </c>
      <c r="F197" s="12">
        <v>90553.733739999996</v>
      </c>
      <c r="G197" s="12">
        <v>1349.7337399999999</v>
      </c>
    </row>
    <row r="198" spans="2:7" ht="15" customHeight="1" x14ac:dyDescent="0.2">
      <c r="C198" s="13" t="s">
        <v>10</v>
      </c>
      <c r="D198" s="14" t="s">
        <v>160</v>
      </c>
      <c r="E198" s="15">
        <f>SUBTOTAL(9,E197:E197)</f>
        <v>89204</v>
      </c>
      <c r="F198" s="15">
        <f>SUBTOTAL(9,F197:F197)</f>
        <v>90553.733739999996</v>
      </c>
      <c r="G198" s="15">
        <f>SUBTOTAL(9,G197:G197)</f>
        <v>1349.7337399999999</v>
      </c>
    </row>
    <row r="199" spans="2:7" ht="14.25" customHeight="1" x14ac:dyDescent="0.2">
      <c r="B199" s="10">
        <v>3470</v>
      </c>
      <c r="C199" s="4"/>
      <c r="D199" s="11" t="s">
        <v>161</v>
      </c>
      <c r="E199" s="1"/>
      <c r="F199" s="1"/>
      <c r="G199" s="1"/>
    </row>
    <row r="200" spans="2:7" x14ac:dyDescent="0.2">
      <c r="C200" s="4">
        <v>1</v>
      </c>
      <c r="D200" s="5" t="s">
        <v>162</v>
      </c>
      <c r="E200" s="12">
        <v>5132</v>
      </c>
      <c r="F200" s="12">
        <v>3094.6482099999998</v>
      </c>
      <c r="G200" s="12">
        <v>-2037.3517899999999</v>
      </c>
    </row>
    <row r="201" spans="2:7" x14ac:dyDescent="0.2">
      <c r="C201" s="4">
        <v>2</v>
      </c>
      <c r="D201" s="5" t="s">
        <v>163</v>
      </c>
      <c r="E201" s="12">
        <v>6095</v>
      </c>
      <c r="F201" s="12">
        <v>0</v>
      </c>
      <c r="G201" s="12">
        <v>-6095</v>
      </c>
    </row>
    <row r="202" spans="2:7" ht="15" customHeight="1" x14ac:dyDescent="0.2">
      <c r="C202" s="13" t="s">
        <v>10</v>
      </c>
      <c r="D202" s="14" t="s">
        <v>164</v>
      </c>
      <c r="E202" s="15">
        <f>SUBTOTAL(9,E200:E201)</f>
        <v>11227</v>
      </c>
      <c r="F202" s="15">
        <f>SUBTOTAL(9,F200:F201)</f>
        <v>3094.6482099999998</v>
      </c>
      <c r="G202" s="15">
        <f>SUBTOTAL(9,G200:G201)</f>
        <v>-8132.3517899999997</v>
      </c>
    </row>
    <row r="203" spans="2:7" ht="14.25" customHeight="1" x14ac:dyDescent="0.2">
      <c r="B203" s="10">
        <v>3473</v>
      </c>
      <c r="C203" s="4"/>
      <c r="D203" s="11" t="s">
        <v>165</v>
      </c>
      <c r="E203" s="1"/>
      <c r="F203" s="1"/>
      <c r="G203" s="1"/>
    </row>
    <row r="204" spans="2:7" x14ac:dyDescent="0.2">
      <c r="C204" s="4">
        <v>1</v>
      </c>
      <c r="D204" s="5" t="s">
        <v>27</v>
      </c>
      <c r="E204" s="12">
        <v>5</v>
      </c>
      <c r="F204" s="12">
        <v>990</v>
      </c>
      <c r="G204" s="12">
        <v>985</v>
      </c>
    </row>
    <row r="205" spans="2:7" x14ac:dyDescent="0.2">
      <c r="C205" s="4">
        <v>2</v>
      </c>
      <c r="D205" s="5" t="s">
        <v>166</v>
      </c>
      <c r="E205" s="12">
        <v>6990</v>
      </c>
      <c r="F205" s="12">
        <v>0</v>
      </c>
      <c r="G205" s="12">
        <v>-6990</v>
      </c>
    </row>
    <row r="206" spans="2:7" ht="15" customHeight="1" x14ac:dyDescent="0.2">
      <c r="C206" s="13" t="s">
        <v>10</v>
      </c>
      <c r="D206" s="14" t="s">
        <v>167</v>
      </c>
      <c r="E206" s="15">
        <f>SUBTOTAL(9,E204:E205)</f>
        <v>6995</v>
      </c>
      <c r="F206" s="15">
        <f>SUBTOTAL(9,F204:F205)</f>
        <v>990</v>
      </c>
      <c r="G206" s="15">
        <f>SUBTOTAL(9,G204:G205)</f>
        <v>-6005</v>
      </c>
    </row>
    <row r="207" spans="2:7" ht="14.25" customHeight="1" x14ac:dyDescent="0.2">
      <c r="B207" s="10">
        <v>3481</v>
      </c>
      <c r="C207" s="4"/>
      <c r="D207" s="11" t="s">
        <v>168</v>
      </c>
      <c r="E207" s="1"/>
      <c r="F207" s="1"/>
      <c r="G207" s="1"/>
    </row>
    <row r="208" spans="2:7" x14ac:dyDescent="0.2">
      <c r="C208" s="4">
        <v>1</v>
      </c>
      <c r="D208" s="5" t="s">
        <v>169</v>
      </c>
      <c r="E208" s="12">
        <v>7675</v>
      </c>
      <c r="F208" s="12">
        <v>8218.52</v>
      </c>
      <c r="G208" s="12">
        <v>543.52</v>
      </c>
    </row>
    <row r="209" spans="2:7" ht="15" customHeight="1" x14ac:dyDescent="0.2">
      <c r="C209" s="13" t="s">
        <v>10</v>
      </c>
      <c r="D209" s="14" t="s">
        <v>170</v>
      </c>
      <c r="E209" s="15">
        <f>SUBTOTAL(9,E208:E208)</f>
        <v>7675</v>
      </c>
      <c r="F209" s="15">
        <f>SUBTOTAL(9,F208:F208)</f>
        <v>8218.52</v>
      </c>
      <c r="G209" s="15">
        <f>SUBTOTAL(9,G208:G208)</f>
        <v>543.52</v>
      </c>
    </row>
    <row r="210" spans="2:7" ht="14.25" customHeight="1" x14ac:dyDescent="0.2">
      <c r="B210" s="10">
        <v>3490</v>
      </c>
      <c r="C210" s="4"/>
      <c r="D210" s="11" t="s">
        <v>171</v>
      </c>
      <c r="E210" s="1"/>
      <c r="F210" s="1"/>
      <c r="G210" s="1"/>
    </row>
    <row r="211" spans="2:7" x14ac:dyDescent="0.2">
      <c r="C211" s="4">
        <v>1</v>
      </c>
      <c r="D211" s="5" t="s">
        <v>172</v>
      </c>
      <c r="E211" s="12">
        <v>11041</v>
      </c>
      <c r="F211" s="12">
        <v>0</v>
      </c>
      <c r="G211" s="12">
        <v>-11041</v>
      </c>
    </row>
    <row r="212" spans="2:7" x14ac:dyDescent="0.2">
      <c r="C212" s="4">
        <v>3</v>
      </c>
      <c r="D212" s="5" t="s">
        <v>173</v>
      </c>
      <c r="E212" s="12">
        <v>5628</v>
      </c>
      <c r="F212" s="12">
        <v>0</v>
      </c>
      <c r="G212" s="12">
        <v>-5628</v>
      </c>
    </row>
    <row r="213" spans="2:7" x14ac:dyDescent="0.2">
      <c r="C213" s="4">
        <v>4</v>
      </c>
      <c r="D213" s="5" t="s">
        <v>174</v>
      </c>
      <c r="E213" s="12">
        <v>2603334</v>
      </c>
      <c r="F213" s="12">
        <v>0</v>
      </c>
      <c r="G213" s="12">
        <v>-2603334</v>
      </c>
    </row>
    <row r="214" spans="2:7" x14ac:dyDescent="0.2">
      <c r="C214" s="4">
        <v>5</v>
      </c>
      <c r="D214" s="5" t="s">
        <v>175</v>
      </c>
      <c r="E214" s="12">
        <v>1095</v>
      </c>
      <c r="F214" s="12">
        <v>362.47994</v>
      </c>
      <c r="G214" s="12">
        <v>-732.52005999999994</v>
      </c>
    </row>
    <row r="215" spans="2:7" x14ac:dyDescent="0.2">
      <c r="C215" s="4">
        <v>6</v>
      </c>
      <c r="D215" s="5" t="s">
        <v>176</v>
      </c>
      <c r="E215" s="12">
        <v>10500</v>
      </c>
      <c r="F215" s="12">
        <v>0</v>
      </c>
      <c r="G215" s="12">
        <v>-10500</v>
      </c>
    </row>
    <row r="216" spans="2:7" x14ac:dyDescent="0.2">
      <c r="C216" s="4">
        <v>7</v>
      </c>
      <c r="D216" s="5" t="s">
        <v>177</v>
      </c>
      <c r="E216" s="12">
        <v>13149</v>
      </c>
      <c r="F216" s="12">
        <v>0</v>
      </c>
      <c r="G216" s="12">
        <v>-13149</v>
      </c>
    </row>
    <row r="217" spans="2:7" x14ac:dyDescent="0.2">
      <c r="C217" s="4">
        <v>8</v>
      </c>
      <c r="D217" s="5" t="s">
        <v>178</v>
      </c>
      <c r="E217" s="12">
        <v>64689</v>
      </c>
      <c r="F217" s="12">
        <v>0</v>
      </c>
      <c r="G217" s="12">
        <v>-64689</v>
      </c>
    </row>
    <row r="218" spans="2:7" ht="15" customHeight="1" x14ac:dyDescent="0.2">
      <c r="C218" s="13" t="s">
        <v>10</v>
      </c>
      <c r="D218" s="14" t="s">
        <v>179</v>
      </c>
      <c r="E218" s="15">
        <f>SUBTOTAL(9,E211:E217)</f>
        <v>2709436</v>
      </c>
      <c r="F218" s="15">
        <f>SUBTOTAL(9,F211:F217)</f>
        <v>362.47994</v>
      </c>
      <c r="G218" s="15">
        <f>SUBTOTAL(9,G211:G217)</f>
        <v>-2709073.52006</v>
      </c>
    </row>
    <row r="219" spans="2:7" ht="14.25" customHeight="1" x14ac:dyDescent="0.2">
      <c r="B219" s="10">
        <v>3491</v>
      </c>
      <c r="C219" s="4"/>
      <c r="D219" s="11" t="s">
        <v>180</v>
      </c>
      <c r="E219" s="1"/>
      <c r="F219" s="1"/>
      <c r="G219" s="1"/>
    </row>
    <row r="220" spans="2:7" x14ac:dyDescent="0.2">
      <c r="C220" s="4">
        <v>1</v>
      </c>
      <c r="D220" s="5" t="s">
        <v>27</v>
      </c>
      <c r="E220" s="12">
        <v>0</v>
      </c>
      <c r="F220" s="12">
        <v>402.23394000000002</v>
      </c>
      <c r="G220" s="12">
        <v>402.23394000000002</v>
      </c>
    </row>
    <row r="221" spans="2:7" ht="15" customHeight="1" x14ac:dyDescent="0.2">
      <c r="C221" s="13" t="s">
        <v>10</v>
      </c>
      <c r="D221" s="14" t="s">
        <v>181</v>
      </c>
      <c r="E221" s="15">
        <f>SUBTOTAL(9,E220:E220)</f>
        <v>0</v>
      </c>
      <c r="F221" s="15">
        <f>SUBTOTAL(9,F220:F220)</f>
        <v>402.23394000000002</v>
      </c>
      <c r="G221" s="15">
        <f>SUBTOTAL(9,G220:G220)</f>
        <v>402.23394000000002</v>
      </c>
    </row>
    <row r="222" spans="2:7" ht="15" customHeight="1" x14ac:dyDescent="0.2">
      <c r="B222" s="4"/>
      <c r="C222" s="16"/>
      <c r="D222" s="14" t="s">
        <v>182</v>
      </c>
      <c r="E222" s="17">
        <f>SUBTOTAL(9,E138:E221)</f>
        <v>6643682</v>
      </c>
      <c r="F222" s="17">
        <f>SUBTOTAL(9,F138:F221)</f>
        <v>2562062.93878</v>
      </c>
      <c r="G222" s="17">
        <f>SUBTOTAL(9,G138:G221)</f>
        <v>-4081619.06122</v>
      </c>
    </row>
    <row r="223" spans="2:7" ht="27" customHeight="1" x14ac:dyDescent="0.25">
      <c r="B223" s="1"/>
      <c r="C223" s="4"/>
      <c r="D223" s="9" t="s">
        <v>183</v>
      </c>
      <c r="E223" s="1"/>
      <c r="F223" s="1"/>
      <c r="G223" s="1"/>
    </row>
    <row r="224" spans="2:7" ht="14.25" customHeight="1" x14ac:dyDescent="0.2">
      <c r="B224" s="10">
        <v>3500</v>
      </c>
      <c r="C224" s="4"/>
      <c r="D224" s="11" t="s">
        <v>184</v>
      </c>
      <c r="E224" s="1"/>
      <c r="F224" s="1"/>
      <c r="G224" s="1"/>
    </row>
    <row r="225" spans="2:7" x14ac:dyDescent="0.2">
      <c r="C225" s="4">
        <v>1</v>
      </c>
      <c r="D225" s="5" t="s">
        <v>185</v>
      </c>
      <c r="E225" s="12">
        <v>0</v>
      </c>
      <c r="F225" s="12">
        <v>115.18</v>
      </c>
      <c r="G225" s="12">
        <v>115.18</v>
      </c>
    </row>
    <row r="226" spans="2:7" ht="15" customHeight="1" x14ac:dyDescent="0.2">
      <c r="C226" s="13" t="s">
        <v>10</v>
      </c>
      <c r="D226" s="14" t="s">
        <v>186</v>
      </c>
      <c r="E226" s="15">
        <f>SUBTOTAL(9,E225:E225)</f>
        <v>0</v>
      </c>
      <c r="F226" s="15">
        <f>SUBTOTAL(9,F225:F225)</f>
        <v>115.18</v>
      </c>
      <c r="G226" s="15">
        <f>SUBTOTAL(9,G225:G225)</f>
        <v>115.18</v>
      </c>
    </row>
    <row r="227" spans="2:7" ht="14.25" customHeight="1" x14ac:dyDescent="0.2">
      <c r="B227" s="10">
        <v>3554</v>
      </c>
      <c r="C227" s="4"/>
      <c r="D227" s="11" t="s">
        <v>187</v>
      </c>
      <c r="E227" s="1"/>
      <c r="F227" s="1"/>
      <c r="G227" s="1"/>
    </row>
    <row r="228" spans="2:7" x14ac:dyDescent="0.2">
      <c r="C228" s="4">
        <v>1</v>
      </c>
      <c r="D228" s="5" t="s">
        <v>27</v>
      </c>
      <c r="E228" s="12">
        <v>0</v>
      </c>
      <c r="F228" s="12">
        <v>108.25700000000001</v>
      </c>
      <c r="G228" s="12">
        <v>108.25700000000001</v>
      </c>
    </row>
    <row r="229" spans="2:7" ht="15" customHeight="1" x14ac:dyDescent="0.2">
      <c r="C229" s="13" t="s">
        <v>10</v>
      </c>
      <c r="D229" s="14" t="s">
        <v>188</v>
      </c>
      <c r="E229" s="15">
        <f>SUBTOTAL(9,E228:E228)</f>
        <v>0</v>
      </c>
      <c r="F229" s="15">
        <f>SUBTOTAL(9,F228:F228)</f>
        <v>108.25700000000001</v>
      </c>
      <c r="G229" s="15">
        <f>SUBTOTAL(9,G228:G228)</f>
        <v>108.25700000000001</v>
      </c>
    </row>
    <row r="230" spans="2:7" ht="14.25" customHeight="1" x14ac:dyDescent="0.2">
      <c r="B230" s="10">
        <v>3563</v>
      </c>
      <c r="C230" s="4"/>
      <c r="D230" s="11" t="s">
        <v>189</v>
      </c>
      <c r="E230" s="1"/>
      <c r="F230" s="1"/>
      <c r="G230" s="1"/>
    </row>
    <row r="231" spans="2:7" x14ac:dyDescent="0.2">
      <c r="C231" s="4">
        <v>2</v>
      </c>
      <c r="D231" s="5" t="s">
        <v>27</v>
      </c>
      <c r="E231" s="12">
        <v>3377</v>
      </c>
      <c r="F231" s="12">
        <v>124.13094</v>
      </c>
      <c r="G231" s="12">
        <v>-3252.86906</v>
      </c>
    </row>
    <row r="232" spans="2:7" ht="15" customHeight="1" x14ac:dyDescent="0.2">
      <c r="C232" s="13" t="s">
        <v>10</v>
      </c>
      <c r="D232" s="14" t="s">
        <v>190</v>
      </c>
      <c r="E232" s="15">
        <f>SUBTOTAL(9,E231:E231)</f>
        <v>3377</v>
      </c>
      <c r="F232" s="15">
        <f>SUBTOTAL(9,F231:F231)</f>
        <v>124.13094</v>
      </c>
      <c r="G232" s="15">
        <f>SUBTOTAL(9,G231:G231)</f>
        <v>-3252.86906</v>
      </c>
    </row>
    <row r="233" spans="2:7" ht="14.25" customHeight="1" x14ac:dyDescent="0.2">
      <c r="B233" s="10">
        <v>3587</v>
      </c>
      <c r="C233" s="4"/>
      <c r="D233" s="11" t="s">
        <v>191</v>
      </c>
      <c r="E233" s="1"/>
      <c r="F233" s="1"/>
      <c r="G233" s="1"/>
    </row>
    <row r="234" spans="2:7" x14ac:dyDescent="0.2">
      <c r="C234" s="4">
        <v>4</v>
      </c>
      <c r="D234" s="5" t="s">
        <v>192</v>
      </c>
      <c r="E234" s="12">
        <v>41088</v>
      </c>
      <c r="F234" s="12">
        <v>41013.426079999997</v>
      </c>
      <c r="G234" s="12">
        <v>-74.573920000000001</v>
      </c>
    </row>
    <row r="235" spans="2:7" x14ac:dyDescent="0.2">
      <c r="C235" s="4">
        <v>85</v>
      </c>
      <c r="D235" s="5" t="s">
        <v>27</v>
      </c>
      <c r="E235" s="12">
        <v>60</v>
      </c>
      <c r="F235" s="12">
        <v>35.011760000000002</v>
      </c>
      <c r="G235" s="12">
        <v>-24.988240000000001</v>
      </c>
    </row>
    <row r="236" spans="2:7" ht="15" customHeight="1" x14ac:dyDescent="0.2">
      <c r="C236" s="13" t="s">
        <v>10</v>
      </c>
      <c r="D236" s="14" t="s">
        <v>193</v>
      </c>
      <c r="E236" s="15">
        <f>SUBTOTAL(9,E234:E235)</f>
        <v>41148</v>
      </c>
      <c r="F236" s="15">
        <f>SUBTOTAL(9,F234:F235)</f>
        <v>41048.437839999999</v>
      </c>
      <c r="G236" s="15">
        <f>SUBTOTAL(9,G234:G235)</f>
        <v>-99.562160000000006</v>
      </c>
    </row>
    <row r="237" spans="2:7" ht="14.25" customHeight="1" x14ac:dyDescent="0.2">
      <c r="B237" s="10">
        <v>3595</v>
      </c>
      <c r="C237" s="4"/>
      <c r="D237" s="11" t="s">
        <v>194</v>
      </c>
      <c r="E237" s="1"/>
      <c r="F237" s="1"/>
      <c r="G237" s="1"/>
    </row>
    <row r="238" spans="2:7" x14ac:dyDescent="0.2">
      <c r="C238" s="4">
        <v>1</v>
      </c>
      <c r="D238" s="5" t="s">
        <v>195</v>
      </c>
      <c r="E238" s="12">
        <v>495839</v>
      </c>
      <c r="F238" s="12">
        <v>311898.24943999999</v>
      </c>
      <c r="G238" s="12">
        <v>-183940.75055999999</v>
      </c>
    </row>
    <row r="239" spans="2:7" x14ac:dyDescent="0.2">
      <c r="C239" s="4">
        <v>2</v>
      </c>
      <c r="D239" s="5" t="s">
        <v>196</v>
      </c>
      <c r="E239" s="12">
        <v>204366</v>
      </c>
      <c r="F239" s="12">
        <v>129625.96103999999</v>
      </c>
      <c r="G239" s="12">
        <v>-74740.038960000005</v>
      </c>
    </row>
    <row r="240" spans="2:7" x14ac:dyDescent="0.2">
      <c r="C240" s="4">
        <v>3</v>
      </c>
      <c r="D240" s="5" t="s">
        <v>197</v>
      </c>
      <c r="E240" s="12">
        <v>222700</v>
      </c>
      <c r="F240" s="12">
        <v>112979.62082</v>
      </c>
      <c r="G240" s="12">
        <v>-109720.37918</v>
      </c>
    </row>
    <row r="241" spans="2:7" ht="15" customHeight="1" x14ac:dyDescent="0.2">
      <c r="C241" s="13" t="s">
        <v>10</v>
      </c>
      <c r="D241" s="14" t="s">
        <v>198</v>
      </c>
      <c r="E241" s="15">
        <f>SUBTOTAL(9,E238:E240)</f>
        <v>922905</v>
      </c>
      <c r="F241" s="15">
        <f>SUBTOTAL(9,F238:F240)</f>
        <v>554503.83129999996</v>
      </c>
      <c r="G241" s="15">
        <f>SUBTOTAL(9,G238:G240)</f>
        <v>-368401.16869999998</v>
      </c>
    </row>
    <row r="242" spans="2:7" ht="15" customHeight="1" x14ac:dyDescent="0.2">
      <c r="B242" s="4"/>
      <c r="C242" s="16"/>
      <c r="D242" s="14" t="s">
        <v>199</v>
      </c>
      <c r="E242" s="17">
        <f>SUBTOTAL(9,E224:E241)</f>
        <v>967430</v>
      </c>
      <c r="F242" s="17">
        <f>SUBTOTAL(9,F224:F241)</f>
        <v>595899.83707999997</v>
      </c>
      <c r="G242" s="17">
        <f>SUBTOTAL(9,G224:G241)</f>
        <v>-371530.16291999997</v>
      </c>
    </row>
    <row r="243" spans="2:7" ht="27" customHeight="1" x14ac:dyDescent="0.25">
      <c r="B243" s="1"/>
      <c r="C243" s="4"/>
      <c r="D243" s="9" t="s">
        <v>200</v>
      </c>
      <c r="E243" s="1"/>
      <c r="F243" s="1"/>
      <c r="G243" s="1"/>
    </row>
    <row r="244" spans="2:7" ht="14.25" customHeight="1" x14ac:dyDescent="0.2">
      <c r="B244" s="10">
        <v>3605</v>
      </c>
      <c r="C244" s="4"/>
      <c r="D244" s="11" t="s">
        <v>201</v>
      </c>
      <c r="E244" s="1"/>
      <c r="F244" s="1"/>
      <c r="G244" s="1"/>
    </row>
    <row r="245" spans="2:7" x14ac:dyDescent="0.2">
      <c r="C245" s="4">
        <v>1</v>
      </c>
      <c r="D245" s="5" t="s">
        <v>202</v>
      </c>
      <c r="E245" s="12">
        <v>7761</v>
      </c>
      <c r="F245" s="12">
        <v>5554.84728</v>
      </c>
      <c r="G245" s="12">
        <v>-2206.15272</v>
      </c>
    </row>
    <row r="246" spans="2:7" x14ac:dyDescent="0.2">
      <c r="C246" s="4">
        <v>4</v>
      </c>
      <c r="D246" s="5" t="s">
        <v>203</v>
      </c>
      <c r="E246" s="12">
        <v>5063</v>
      </c>
      <c r="F246" s="12">
        <v>5703.2660900000001</v>
      </c>
      <c r="G246" s="12">
        <v>640.26608999999996</v>
      </c>
    </row>
    <row r="247" spans="2:7" x14ac:dyDescent="0.2">
      <c r="C247" s="4">
        <v>5</v>
      </c>
      <c r="D247" s="5" t="s">
        <v>204</v>
      </c>
      <c r="E247" s="12">
        <v>70000</v>
      </c>
      <c r="F247" s="12">
        <v>25868.18246</v>
      </c>
      <c r="G247" s="12">
        <v>-44131.817539999996</v>
      </c>
    </row>
    <row r="248" spans="2:7" ht="15" customHeight="1" x14ac:dyDescent="0.2">
      <c r="C248" s="13" t="s">
        <v>10</v>
      </c>
      <c r="D248" s="14" t="s">
        <v>205</v>
      </c>
      <c r="E248" s="15">
        <f>SUBTOTAL(9,E245:E247)</f>
        <v>82824</v>
      </c>
      <c r="F248" s="15">
        <f>SUBTOTAL(9,F245:F247)</f>
        <v>37126.295830000003</v>
      </c>
      <c r="G248" s="15">
        <f>SUBTOTAL(9,G245:G247)</f>
        <v>-45697.704169999997</v>
      </c>
    </row>
    <row r="249" spans="2:7" ht="14.25" customHeight="1" x14ac:dyDescent="0.2">
      <c r="B249" s="10">
        <v>3640</v>
      </c>
      <c r="C249" s="4"/>
      <c r="D249" s="11" t="s">
        <v>206</v>
      </c>
      <c r="E249" s="1"/>
      <c r="F249" s="1"/>
      <c r="G249" s="1"/>
    </row>
    <row r="250" spans="2:7" x14ac:dyDescent="0.2">
      <c r="C250" s="4">
        <v>4</v>
      </c>
      <c r="D250" s="5" t="s">
        <v>207</v>
      </c>
      <c r="E250" s="12">
        <v>5781</v>
      </c>
      <c r="F250" s="12">
        <v>0</v>
      </c>
      <c r="G250" s="12">
        <v>-5781</v>
      </c>
    </row>
    <row r="251" spans="2:7" x14ac:dyDescent="0.2">
      <c r="C251" s="4">
        <v>6</v>
      </c>
      <c r="D251" s="5" t="s">
        <v>126</v>
      </c>
      <c r="E251" s="12">
        <v>4042</v>
      </c>
      <c r="F251" s="12">
        <v>613.68100000000004</v>
      </c>
      <c r="G251" s="12">
        <v>-3428.319</v>
      </c>
    </row>
    <row r="252" spans="2:7" x14ac:dyDescent="0.2">
      <c r="C252" s="4">
        <v>7</v>
      </c>
      <c r="D252" s="5" t="s">
        <v>208</v>
      </c>
      <c r="E252" s="12">
        <v>26602</v>
      </c>
      <c r="F252" s="12">
        <v>18058.263999999999</v>
      </c>
      <c r="G252" s="12">
        <v>-8543.7360000000008</v>
      </c>
    </row>
    <row r="253" spans="2:7" x14ac:dyDescent="0.2">
      <c r="C253" s="4">
        <v>8</v>
      </c>
      <c r="D253" s="5" t="s">
        <v>209</v>
      </c>
      <c r="E253" s="12">
        <v>20108</v>
      </c>
      <c r="F253" s="12">
        <v>10051.26885</v>
      </c>
      <c r="G253" s="12">
        <v>-10056.73115</v>
      </c>
    </row>
    <row r="254" spans="2:7" x14ac:dyDescent="0.2">
      <c r="C254" s="4">
        <v>85</v>
      </c>
      <c r="D254" s="5" t="s">
        <v>106</v>
      </c>
      <c r="E254" s="12">
        <v>7175</v>
      </c>
      <c r="F254" s="12">
        <v>4856.9906799999999</v>
      </c>
      <c r="G254" s="12">
        <v>-2318.0093200000001</v>
      </c>
    </row>
    <row r="255" spans="2:7" x14ac:dyDescent="0.2">
      <c r="C255" s="4">
        <v>86</v>
      </c>
      <c r="D255" s="5" t="s">
        <v>210</v>
      </c>
      <c r="E255" s="12">
        <v>59950</v>
      </c>
      <c r="F255" s="12">
        <v>40385.458980000003</v>
      </c>
      <c r="G255" s="12">
        <v>-19564.541020000001</v>
      </c>
    </row>
    <row r="256" spans="2:7" ht="15" customHeight="1" x14ac:dyDescent="0.2">
      <c r="C256" s="13" t="s">
        <v>10</v>
      </c>
      <c r="D256" s="14" t="s">
        <v>211</v>
      </c>
      <c r="E256" s="15">
        <f>SUBTOTAL(9,E250:E255)</f>
        <v>123658</v>
      </c>
      <c r="F256" s="15">
        <f>SUBTOTAL(9,F250:F255)</f>
        <v>73965.663510000013</v>
      </c>
      <c r="G256" s="15">
        <f>SUBTOTAL(9,G250:G255)</f>
        <v>-49692.336490000002</v>
      </c>
    </row>
    <row r="257" spans="2:7" ht="14.25" customHeight="1" x14ac:dyDescent="0.2">
      <c r="B257" s="10">
        <v>3671</v>
      </c>
      <c r="C257" s="4"/>
      <c r="D257" s="11" t="s">
        <v>212</v>
      </c>
      <c r="E257" s="1"/>
      <c r="F257" s="1"/>
      <c r="G257" s="1"/>
    </row>
    <row r="258" spans="2:7" x14ac:dyDescent="0.2">
      <c r="C258" s="4">
        <v>4</v>
      </c>
      <c r="D258" s="5" t="s">
        <v>213</v>
      </c>
      <c r="E258" s="12">
        <v>13743</v>
      </c>
      <c r="F258" s="12">
        <v>0</v>
      </c>
      <c r="G258" s="12">
        <v>-13743</v>
      </c>
    </row>
    <row r="259" spans="2:7" ht="15" customHeight="1" x14ac:dyDescent="0.2">
      <c r="C259" s="13" t="s">
        <v>10</v>
      </c>
      <c r="D259" s="14" t="s">
        <v>214</v>
      </c>
      <c r="E259" s="15">
        <f>SUBTOTAL(9,E258:E258)</f>
        <v>13743</v>
      </c>
      <c r="F259" s="15">
        <f>SUBTOTAL(9,F258:F258)</f>
        <v>0</v>
      </c>
      <c r="G259" s="15">
        <f>SUBTOTAL(9,G258:G258)</f>
        <v>-13743</v>
      </c>
    </row>
    <row r="260" spans="2:7" ht="14.25" customHeight="1" x14ac:dyDescent="0.2">
      <c r="B260" s="10">
        <v>3672</v>
      </c>
      <c r="C260" s="4"/>
      <c r="D260" s="11" t="s">
        <v>215</v>
      </c>
      <c r="E260" s="1"/>
      <c r="F260" s="1"/>
      <c r="G260" s="1"/>
    </row>
    <row r="261" spans="2:7" x14ac:dyDescent="0.2">
      <c r="C261" s="4">
        <v>1</v>
      </c>
      <c r="D261" s="5" t="s">
        <v>216</v>
      </c>
      <c r="E261" s="12">
        <v>49609</v>
      </c>
      <c r="F261" s="12">
        <v>0</v>
      </c>
      <c r="G261" s="12">
        <v>-49609</v>
      </c>
    </row>
    <row r="262" spans="2:7" ht="15" customHeight="1" x14ac:dyDescent="0.2">
      <c r="C262" s="13" t="s">
        <v>10</v>
      </c>
      <c r="D262" s="14" t="s">
        <v>217</v>
      </c>
      <c r="E262" s="15">
        <f>SUBTOTAL(9,E261:E261)</f>
        <v>49609</v>
      </c>
      <c r="F262" s="15">
        <f>SUBTOTAL(9,F261:F261)</f>
        <v>0</v>
      </c>
      <c r="G262" s="15">
        <f>SUBTOTAL(9,G261:G261)</f>
        <v>-49609</v>
      </c>
    </row>
    <row r="263" spans="2:7" ht="15" customHeight="1" x14ac:dyDescent="0.2">
      <c r="B263" s="4"/>
      <c r="C263" s="16"/>
      <c r="D263" s="14" t="s">
        <v>218</v>
      </c>
      <c r="E263" s="17">
        <f>SUBTOTAL(9,E244:E262)</f>
        <v>269834</v>
      </c>
      <c r="F263" s="17">
        <f>SUBTOTAL(9,F244:F262)</f>
        <v>111091.95934</v>
      </c>
      <c r="G263" s="17">
        <f>SUBTOTAL(9,G244:G262)</f>
        <v>-158742.04066</v>
      </c>
    </row>
    <row r="264" spans="2:7" ht="27" customHeight="1" x14ac:dyDescent="0.25">
      <c r="B264" s="1"/>
      <c r="C264" s="4"/>
      <c r="D264" s="9" t="s">
        <v>219</v>
      </c>
      <c r="E264" s="1"/>
      <c r="F264" s="1"/>
      <c r="G264" s="1"/>
    </row>
    <row r="265" spans="2:7" ht="14.25" customHeight="1" x14ac:dyDescent="0.2">
      <c r="B265" s="10">
        <v>3700</v>
      </c>
      <c r="C265" s="4"/>
      <c r="D265" s="11" t="s">
        <v>220</v>
      </c>
      <c r="E265" s="1"/>
      <c r="F265" s="1"/>
      <c r="G265" s="1"/>
    </row>
    <row r="266" spans="2:7" x14ac:dyDescent="0.2">
      <c r="C266" s="4">
        <v>3</v>
      </c>
      <c r="D266" s="5" t="s">
        <v>221</v>
      </c>
      <c r="E266" s="12">
        <v>215695</v>
      </c>
      <c r="F266" s="12">
        <v>0</v>
      </c>
      <c r="G266" s="12">
        <v>-215695</v>
      </c>
    </row>
    <row r="267" spans="2:7" ht="15" customHeight="1" x14ac:dyDescent="0.2">
      <c r="C267" s="13" t="s">
        <v>10</v>
      </c>
      <c r="D267" s="14" t="s">
        <v>222</v>
      </c>
      <c r="E267" s="15">
        <f>SUBTOTAL(9,E266:E266)</f>
        <v>215695</v>
      </c>
      <c r="F267" s="15">
        <f>SUBTOTAL(9,F266:F266)</f>
        <v>0</v>
      </c>
      <c r="G267" s="15">
        <f>SUBTOTAL(9,G266:G266)</f>
        <v>-215695</v>
      </c>
    </row>
    <row r="268" spans="2:7" ht="14.25" customHeight="1" x14ac:dyDescent="0.2">
      <c r="B268" s="10">
        <v>3704</v>
      </c>
      <c r="C268" s="4"/>
      <c r="D268" s="11" t="s">
        <v>223</v>
      </c>
      <c r="E268" s="1"/>
      <c r="F268" s="1"/>
      <c r="G268" s="1"/>
    </row>
    <row r="269" spans="2:7" x14ac:dyDescent="0.2">
      <c r="C269" s="4">
        <v>2</v>
      </c>
      <c r="D269" s="5" t="s">
        <v>27</v>
      </c>
      <c r="E269" s="12">
        <v>2616</v>
      </c>
      <c r="F269" s="12">
        <v>498.53399999999999</v>
      </c>
      <c r="G269" s="12">
        <v>-2117.4659999999999</v>
      </c>
    </row>
    <row r="270" spans="2:7" ht="15" customHeight="1" x14ac:dyDescent="0.2">
      <c r="C270" s="13" t="s">
        <v>10</v>
      </c>
      <c r="D270" s="14" t="s">
        <v>224</v>
      </c>
      <c r="E270" s="15">
        <f>SUBTOTAL(9,E269:E269)</f>
        <v>2616</v>
      </c>
      <c r="F270" s="15">
        <f>SUBTOTAL(9,F269:F269)</f>
        <v>498.53399999999999</v>
      </c>
      <c r="G270" s="15">
        <f>SUBTOTAL(9,G269:G269)</f>
        <v>-2117.4659999999999</v>
      </c>
    </row>
    <row r="271" spans="2:7" ht="14.25" customHeight="1" x14ac:dyDescent="0.2">
      <c r="B271" s="10">
        <v>3710</v>
      </c>
      <c r="C271" s="4"/>
      <c r="D271" s="11" t="s">
        <v>225</v>
      </c>
      <c r="E271" s="1"/>
      <c r="F271" s="1"/>
      <c r="G271" s="1"/>
    </row>
    <row r="272" spans="2:7" x14ac:dyDescent="0.2">
      <c r="C272" s="4">
        <v>3</v>
      </c>
      <c r="D272" s="5" t="s">
        <v>226</v>
      </c>
      <c r="E272" s="12">
        <v>298972</v>
      </c>
      <c r="F272" s="12">
        <v>142677.32751999999</v>
      </c>
      <c r="G272" s="12">
        <v>-156294.67248000001</v>
      </c>
    </row>
    <row r="273" spans="2:7" ht="15" customHeight="1" x14ac:dyDescent="0.2">
      <c r="C273" s="13" t="s">
        <v>10</v>
      </c>
      <c r="D273" s="14" t="s">
        <v>227</v>
      </c>
      <c r="E273" s="15">
        <f>SUBTOTAL(9,E272:E272)</f>
        <v>298972</v>
      </c>
      <c r="F273" s="15">
        <f>SUBTOTAL(9,F272:F272)</f>
        <v>142677.32751999999</v>
      </c>
      <c r="G273" s="15">
        <f>SUBTOTAL(9,G272:G272)</f>
        <v>-156294.67248000001</v>
      </c>
    </row>
    <row r="274" spans="2:7" ht="14.25" customHeight="1" x14ac:dyDescent="0.2">
      <c r="B274" s="10">
        <v>3714</v>
      </c>
      <c r="C274" s="4"/>
      <c r="D274" s="11" t="s">
        <v>228</v>
      </c>
      <c r="E274" s="1"/>
      <c r="F274" s="1"/>
      <c r="G274" s="1"/>
    </row>
    <row r="275" spans="2:7" x14ac:dyDescent="0.2">
      <c r="C275" s="4">
        <v>4</v>
      </c>
      <c r="D275" s="5" t="s">
        <v>229</v>
      </c>
      <c r="E275" s="12">
        <v>24450</v>
      </c>
      <c r="F275" s="12">
        <v>2860.0789599999998</v>
      </c>
      <c r="G275" s="12">
        <v>-21589.921040000001</v>
      </c>
    </row>
    <row r="276" spans="2:7" ht="15" customHeight="1" x14ac:dyDescent="0.2">
      <c r="C276" s="13" t="s">
        <v>10</v>
      </c>
      <c r="D276" s="14" t="s">
        <v>230</v>
      </c>
      <c r="E276" s="15">
        <f>SUBTOTAL(9,E275:E275)</f>
        <v>24450</v>
      </c>
      <c r="F276" s="15">
        <f>SUBTOTAL(9,F275:F275)</f>
        <v>2860.0789599999998</v>
      </c>
      <c r="G276" s="15">
        <f>SUBTOTAL(9,G275:G275)</f>
        <v>-21589.921040000001</v>
      </c>
    </row>
    <row r="277" spans="2:7" ht="14.25" customHeight="1" x14ac:dyDescent="0.2">
      <c r="B277" s="10">
        <v>3732</v>
      </c>
      <c r="C277" s="4"/>
      <c r="D277" s="11" t="s">
        <v>231</v>
      </c>
      <c r="E277" s="1"/>
      <c r="F277" s="1"/>
      <c r="G277" s="1"/>
    </row>
    <row r="278" spans="2:7" x14ac:dyDescent="0.2">
      <c r="C278" s="4">
        <v>80</v>
      </c>
      <c r="D278" s="5" t="s">
        <v>232</v>
      </c>
      <c r="E278" s="12">
        <v>2110000</v>
      </c>
      <c r="F278" s="12">
        <v>1060428.7123199999</v>
      </c>
      <c r="G278" s="12">
        <v>-1049571.2876800001</v>
      </c>
    </row>
    <row r="279" spans="2:7" x14ac:dyDescent="0.2">
      <c r="C279" s="4">
        <v>85</v>
      </c>
      <c r="D279" s="5" t="s">
        <v>233</v>
      </c>
      <c r="E279" s="12">
        <v>1992000</v>
      </c>
      <c r="F279" s="12">
        <v>921616.67553999997</v>
      </c>
      <c r="G279" s="12">
        <v>-1070383.32446</v>
      </c>
    </row>
    <row r="280" spans="2:7" x14ac:dyDescent="0.2">
      <c r="C280" s="4">
        <v>87</v>
      </c>
      <c r="D280" s="5" t="s">
        <v>234</v>
      </c>
      <c r="E280" s="12">
        <v>3000</v>
      </c>
      <c r="F280" s="12">
        <v>0</v>
      </c>
      <c r="G280" s="12">
        <v>-3000</v>
      </c>
    </row>
    <row r="281" spans="2:7" x14ac:dyDescent="0.2">
      <c r="C281" s="4">
        <v>90</v>
      </c>
      <c r="D281" s="5" t="s">
        <v>235</v>
      </c>
      <c r="E281" s="12">
        <v>426600</v>
      </c>
      <c r="F281" s="12">
        <v>213664.14819000001</v>
      </c>
      <c r="G281" s="12">
        <v>-212935.85180999999</v>
      </c>
    </row>
    <row r="282" spans="2:7" ht="15" customHeight="1" x14ac:dyDescent="0.2">
      <c r="C282" s="13" t="s">
        <v>10</v>
      </c>
      <c r="D282" s="14" t="s">
        <v>236</v>
      </c>
      <c r="E282" s="15">
        <f>SUBTOTAL(9,E278:E281)</f>
        <v>4531600</v>
      </c>
      <c r="F282" s="15">
        <f>SUBTOTAL(9,F278:F281)</f>
        <v>2195709.5360499998</v>
      </c>
      <c r="G282" s="15">
        <f>SUBTOTAL(9,G278:G281)</f>
        <v>-2335890.4639499998</v>
      </c>
    </row>
    <row r="283" spans="2:7" ht="14.25" customHeight="1" x14ac:dyDescent="0.2">
      <c r="B283" s="10">
        <v>3740</v>
      </c>
      <c r="C283" s="4"/>
      <c r="D283" s="11" t="s">
        <v>237</v>
      </c>
      <c r="E283" s="1"/>
      <c r="F283" s="1"/>
      <c r="G283" s="1"/>
    </row>
    <row r="284" spans="2:7" x14ac:dyDescent="0.2">
      <c r="C284" s="4">
        <v>2</v>
      </c>
      <c r="D284" s="5" t="s">
        <v>27</v>
      </c>
      <c r="E284" s="12">
        <v>36368</v>
      </c>
      <c r="F284" s="12">
        <v>34434.577420000001</v>
      </c>
      <c r="G284" s="12">
        <v>-1933.4225799999999</v>
      </c>
    </row>
    <row r="285" spans="2:7" x14ac:dyDescent="0.2">
      <c r="C285" s="4">
        <v>4</v>
      </c>
      <c r="D285" s="5" t="s">
        <v>229</v>
      </c>
      <c r="E285" s="12">
        <v>32101</v>
      </c>
      <c r="F285" s="12">
        <v>24398.256519999999</v>
      </c>
      <c r="G285" s="12">
        <v>-7702.7434800000001</v>
      </c>
    </row>
    <row r="286" spans="2:7" x14ac:dyDescent="0.2">
      <c r="C286" s="4">
        <v>5</v>
      </c>
      <c r="D286" s="5" t="s">
        <v>238</v>
      </c>
      <c r="E286" s="12">
        <v>160000</v>
      </c>
      <c r="F286" s="12">
        <v>84830.347410000002</v>
      </c>
      <c r="G286" s="12">
        <v>-75169.652589999998</v>
      </c>
    </row>
    <row r="287" spans="2:7" ht="15" customHeight="1" x14ac:dyDescent="0.2">
      <c r="C287" s="13" t="s">
        <v>10</v>
      </c>
      <c r="D287" s="14" t="s">
        <v>239</v>
      </c>
      <c r="E287" s="15">
        <f>SUBTOTAL(9,E284:E286)</f>
        <v>228469</v>
      </c>
      <c r="F287" s="15">
        <f>SUBTOTAL(9,F284:F286)</f>
        <v>143663.18135</v>
      </c>
      <c r="G287" s="15">
        <f>SUBTOTAL(9,G284:G286)</f>
        <v>-84805.818650000001</v>
      </c>
    </row>
    <row r="288" spans="2:7" ht="14.25" customHeight="1" x14ac:dyDescent="0.2">
      <c r="B288" s="10">
        <v>3741</v>
      </c>
      <c r="C288" s="4"/>
      <c r="D288" s="11" t="s">
        <v>240</v>
      </c>
      <c r="E288" s="1"/>
      <c r="F288" s="1"/>
      <c r="G288" s="1"/>
    </row>
    <row r="289" spans="2:7" x14ac:dyDescent="0.2">
      <c r="C289" s="4">
        <v>2</v>
      </c>
      <c r="D289" s="5" t="s">
        <v>27</v>
      </c>
      <c r="E289" s="12">
        <v>8208</v>
      </c>
      <c r="F289" s="12">
        <v>11266.85678</v>
      </c>
      <c r="G289" s="12">
        <v>3058.8567800000001</v>
      </c>
    </row>
    <row r="290" spans="2:7" x14ac:dyDescent="0.2">
      <c r="C290" s="4">
        <v>50</v>
      </c>
      <c r="D290" s="5" t="s">
        <v>241</v>
      </c>
      <c r="E290" s="12">
        <v>26018</v>
      </c>
      <c r="F290" s="12">
        <v>0</v>
      </c>
      <c r="G290" s="12">
        <v>-26018</v>
      </c>
    </row>
    <row r="291" spans="2:7" ht="15" customHeight="1" x14ac:dyDescent="0.2">
      <c r="C291" s="13" t="s">
        <v>10</v>
      </c>
      <c r="D291" s="14" t="s">
        <v>242</v>
      </c>
      <c r="E291" s="15">
        <f>SUBTOTAL(9,E289:E290)</f>
        <v>34226</v>
      </c>
      <c r="F291" s="15">
        <f>SUBTOTAL(9,F289:F290)</f>
        <v>11266.85678</v>
      </c>
      <c r="G291" s="15">
        <f>SUBTOTAL(9,G289:G290)</f>
        <v>-22959.143219999998</v>
      </c>
    </row>
    <row r="292" spans="2:7" ht="14.25" customHeight="1" x14ac:dyDescent="0.2">
      <c r="B292" s="10">
        <v>3742</v>
      </c>
      <c r="C292" s="4"/>
      <c r="D292" s="11" t="s">
        <v>243</v>
      </c>
      <c r="E292" s="1"/>
      <c r="F292" s="1"/>
      <c r="G292" s="1"/>
    </row>
    <row r="293" spans="2:7" x14ac:dyDescent="0.2">
      <c r="C293" s="4">
        <v>50</v>
      </c>
      <c r="D293" s="5" t="s">
        <v>241</v>
      </c>
      <c r="E293" s="12">
        <v>5880</v>
      </c>
      <c r="F293" s="12">
        <v>12786.128000000001</v>
      </c>
      <c r="G293" s="12">
        <v>6906.1279999999997</v>
      </c>
    </row>
    <row r="294" spans="2:7" ht="15" customHeight="1" x14ac:dyDescent="0.2">
      <c r="C294" s="13" t="s">
        <v>10</v>
      </c>
      <c r="D294" s="14" t="s">
        <v>244</v>
      </c>
      <c r="E294" s="15">
        <f>SUBTOTAL(9,E293:E293)</f>
        <v>5880</v>
      </c>
      <c r="F294" s="15">
        <f>SUBTOTAL(9,F293:F293)</f>
        <v>12786.128000000001</v>
      </c>
      <c r="G294" s="15">
        <f>SUBTOTAL(9,G293:G293)</f>
        <v>6906.1279999999997</v>
      </c>
    </row>
    <row r="295" spans="2:7" ht="14.25" customHeight="1" x14ac:dyDescent="0.2">
      <c r="B295" s="10">
        <v>3745</v>
      </c>
      <c r="C295" s="4"/>
      <c r="D295" s="11" t="s">
        <v>245</v>
      </c>
      <c r="E295" s="1"/>
      <c r="F295" s="1"/>
      <c r="G295" s="1"/>
    </row>
    <row r="296" spans="2:7" x14ac:dyDescent="0.2">
      <c r="C296" s="4">
        <v>2</v>
      </c>
      <c r="D296" s="5" t="s">
        <v>27</v>
      </c>
      <c r="E296" s="12">
        <v>290333</v>
      </c>
      <c r="F296" s="12">
        <v>217560.3842</v>
      </c>
      <c r="G296" s="12">
        <v>-72772.6158</v>
      </c>
    </row>
    <row r="297" spans="2:7" ht="15" customHeight="1" x14ac:dyDescent="0.2">
      <c r="C297" s="13" t="s">
        <v>10</v>
      </c>
      <c r="D297" s="14" t="s">
        <v>246</v>
      </c>
      <c r="E297" s="15">
        <f>SUBTOTAL(9,E296:E296)</f>
        <v>290333</v>
      </c>
      <c r="F297" s="15">
        <f>SUBTOTAL(9,F296:F296)</f>
        <v>217560.3842</v>
      </c>
      <c r="G297" s="15">
        <f>SUBTOTAL(9,G296:G296)</f>
        <v>-72772.6158</v>
      </c>
    </row>
    <row r="298" spans="2:7" ht="14.25" customHeight="1" x14ac:dyDescent="0.2">
      <c r="B298" s="10">
        <v>3746</v>
      </c>
      <c r="C298" s="4"/>
      <c r="D298" s="11" t="s">
        <v>247</v>
      </c>
      <c r="E298" s="1"/>
      <c r="F298" s="1"/>
      <c r="G298" s="1"/>
    </row>
    <row r="299" spans="2:7" x14ac:dyDescent="0.2">
      <c r="C299" s="4">
        <v>2</v>
      </c>
      <c r="D299" s="5" t="s">
        <v>27</v>
      </c>
      <c r="E299" s="12">
        <v>53504</v>
      </c>
      <c r="F299" s="12">
        <v>63566.284970000001</v>
      </c>
      <c r="G299" s="12">
        <v>10062.284970000001</v>
      </c>
    </row>
    <row r="300" spans="2:7" x14ac:dyDescent="0.2">
      <c r="C300" s="4">
        <v>4</v>
      </c>
      <c r="D300" s="5" t="s">
        <v>248</v>
      </c>
      <c r="E300" s="12">
        <v>86145</v>
      </c>
      <c r="F300" s="12">
        <v>47651.389000000003</v>
      </c>
      <c r="G300" s="12">
        <v>-38493.610999999997</v>
      </c>
    </row>
    <row r="301" spans="2:7" x14ac:dyDescent="0.2">
      <c r="C301" s="4">
        <v>85</v>
      </c>
      <c r="D301" s="5" t="s">
        <v>249</v>
      </c>
      <c r="E301" s="12">
        <v>2750</v>
      </c>
      <c r="F301" s="12">
        <v>445.62213000000003</v>
      </c>
      <c r="G301" s="12">
        <v>-2304.3778699999998</v>
      </c>
    </row>
    <row r="302" spans="2:7" ht="15" customHeight="1" x14ac:dyDescent="0.2">
      <c r="C302" s="13" t="s">
        <v>10</v>
      </c>
      <c r="D302" s="14" t="s">
        <v>250</v>
      </c>
      <c r="E302" s="15">
        <f>SUBTOTAL(9,E299:E301)</f>
        <v>142399</v>
      </c>
      <c r="F302" s="15">
        <f>SUBTOTAL(9,F299:F301)</f>
        <v>111663.29610000001</v>
      </c>
      <c r="G302" s="15">
        <f>SUBTOTAL(9,G299:G301)</f>
        <v>-30735.703899999997</v>
      </c>
    </row>
    <row r="303" spans="2:7" ht="14.25" customHeight="1" x14ac:dyDescent="0.2">
      <c r="B303" s="10">
        <v>3747</v>
      </c>
      <c r="C303" s="4"/>
      <c r="D303" s="11" t="s">
        <v>251</v>
      </c>
      <c r="E303" s="1"/>
      <c r="F303" s="1"/>
      <c r="G303" s="1"/>
    </row>
    <row r="304" spans="2:7" x14ac:dyDescent="0.2">
      <c r="C304" s="4">
        <v>2</v>
      </c>
      <c r="D304" s="5" t="s">
        <v>27</v>
      </c>
      <c r="E304" s="12">
        <v>15567</v>
      </c>
      <c r="F304" s="12">
        <v>5270.6736499999997</v>
      </c>
      <c r="G304" s="12">
        <v>-10296.326349999999</v>
      </c>
    </row>
    <row r="305" spans="2:7" x14ac:dyDescent="0.2">
      <c r="C305" s="4">
        <v>4</v>
      </c>
      <c r="D305" s="5" t="s">
        <v>229</v>
      </c>
      <c r="E305" s="12">
        <v>48861</v>
      </c>
      <c r="F305" s="12">
        <v>48904.1</v>
      </c>
      <c r="G305" s="12">
        <v>43.1</v>
      </c>
    </row>
    <row r="306" spans="2:7" ht="15" customHeight="1" x14ac:dyDescent="0.2">
      <c r="C306" s="13" t="s">
        <v>10</v>
      </c>
      <c r="D306" s="14" t="s">
        <v>252</v>
      </c>
      <c r="E306" s="15">
        <f>SUBTOTAL(9,E304:E305)</f>
        <v>64428</v>
      </c>
      <c r="F306" s="15">
        <f>SUBTOTAL(9,F304:F305)</f>
        <v>54174.773649999996</v>
      </c>
      <c r="G306" s="15">
        <f>SUBTOTAL(9,G304:G305)</f>
        <v>-10253.226349999999</v>
      </c>
    </row>
    <row r="307" spans="2:7" ht="14.25" customHeight="1" x14ac:dyDescent="0.2">
      <c r="B307" s="10">
        <v>3748</v>
      </c>
      <c r="C307" s="4"/>
      <c r="D307" s="11" t="s">
        <v>253</v>
      </c>
      <c r="E307" s="1"/>
      <c r="F307" s="1"/>
      <c r="G307" s="1"/>
    </row>
    <row r="308" spans="2:7" x14ac:dyDescent="0.2">
      <c r="C308" s="4">
        <v>2</v>
      </c>
      <c r="D308" s="5" t="s">
        <v>27</v>
      </c>
      <c r="E308" s="12">
        <v>1000</v>
      </c>
      <c r="F308" s="12">
        <v>215</v>
      </c>
      <c r="G308" s="12">
        <v>-785</v>
      </c>
    </row>
    <row r="309" spans="2:7" ht="15" customHeight="1" x14ac:dyDescent="0.2">
      <c r="C309" s="13" t="s">
        <v>10</v>
      </c>
      <c r="D309" s="14" t="s">
        <v>254</v>
      </c>
      <c r="E309" s="15">
        <f>SUBTOTAL(9,E308:E308)</f>
        <v>1000</v>
      </c>
      <c r="F309" s="15">
        <f>SUBTOTAL(9,F308:F308)</f>
        <v>215</v>
      </c>
      <c r="G309" s="15">
        <f>SUBTOTAL(9,G308:G308)</f>
        <v>-785</v>
      </c>
    </row>
    <row r="310" spans="2:7" ht="15" customHeight="1" x14ac:dyDescent="0.2">
      <c r="B310" s="4"/>
      <c r="C310" s="16"/>
      <c r="D310" s="14" t="s">
        <v>255</v>
      </c>
      <c r="E310" s="17">
        <f>SUBTOTAL(9,E265:E309)</f>
        <v>5840068</v>
      </c>
      <c r="F310" s="17">
        <f>SUBTOTAL(9,F265:F309)</f>
        <v>2893075.0966099999</v>
      </c>
      <c r="G310" s="17">
        <f>SUBTOTAL(9,G265:G309)</f>
        <v>-2946992.9033900001</v>
      </c>
    </row>
    <row r="311" spans="2:7" ht="27" customHeight="1" x14ac:dyDescent="0.25">
      <c r="B311" s="1"/>
      <c r="C311" s="4"/>
      <c r="D311" s="9" t="s">
        <v>256</v>
      </c>
      <c r="E311" s="1"/>
      <c r="F311" s="1"/>
      <c r="G311" s="1"/>
    </row>
    <row r="312" spans="2:7" ht="14.25" customHeight="1" x14ac:dyDescent="0.2">
      <c r="B312" s="10">
        <v>3841</v>
      </c>
      <c r="C312" s="4"/>
      <c r="D312" s="11" t="s">
        <v>257</v>
      </c>
      <c r="E312" s="1"/>
      <c r="F312" s="1"/>
      <c r="G312" s="1"/>
    </row>
    <row r="313" spans="2:7" x14ac:dyDescent="0.2">
      <c r="C313" s="4">
        <v>1</v>
      </c>
      <c r="D313" s="5" t="s">
        <v>258</v>
      </c>
      <c r="E313" s="12">
        <v>28240</v>
      </c>
      <c r="F313" s="12">
        <v>18341.305369999998</v>
      </c>
      <c r="G313" s="12">
        <v>-9898.69463</v>
      </c>
    </row>
    <row r="314" spans="2:7" ht="15" customHeight="1" x14ac:dyDescent="0.2">
      <c r="C314" s="13" t="s">
        <v>10</v>
      </c>
      <c r="D314" s="14" t="s">
        <v>259</v>
      </c>
      <c r="E314" s="15">
        <f>SUBTOTAL(9,E313:E313)</f>
        <v>28240</v>
      </c>
      <c r="F314" s="15">
        <f>SUBTOTAL(9,F313:F313)</f>
        <v>18341.305369999998</v>
      </c>
      <c r="G314" s="15">
        <f>SUBTOTAL(9,G313:G313)</f>
        <v>-9898.69463</v>
      </c>
    </row>
    <row r="315" spans="2:7" ht="14.25" customHeight="1" x14ac:dyDescent="0.2">
      <c r="B315" s="10">
        <v>3842</v>
      </c>
      <c r="C315" s="4"/>
      <c r="D315" s="11" t="s">
        <v>260</v>
      </c>
      <c r="E315" s="1"/>
      <c r="F315" s="1"/>
      <c r="G315" s="1"/>
    </row>
    <row r="316" spans="2:7" x14ac:dyDescent="0.2">
      <c r="C316" s="4">
        <v>1</v>
      </c>
      <c r="D316" s="5" t="s">
        <v>27</v>
      </c>
      <c r="E316" s="12">
        <v>930</v>
      </c>
      <c r="F316" s="12">
        <v>192.59100000000001</v>
      </c>
      <c r="G316" s="12">
        <v>-737.40899999999999</v>
      </c>
    </row>
    <row r="317" spans="2:7" ht="15" customHeight="1" x14ac:dyDescent="0.2">
      <c r="C317" s="13" t="s">
        <v>10</v>
      </c>
      <c r="D317" s="14" t="s">
        <v>261</v>
      </c>
      <c r="E317" s="15">
        <f>SUBTOTAL(9,E316:E316)</f>
        <v>930</v>
      </c>
      <c r="F317" s="15">
        <f>SUBTOTAL(9,F316:F316)</f>
        <v>192.59100000000001</v>
      </c>
      <c r="G317" s="15">
        <f>SUBTOTAL(9,G316:G316)</f>
        <v>-737.40899999999999</v>
      </c>
    </row>
    <row r="318" spans="2:7" ht="14.25" customHeight="1" x14ac:dyDescent="0.2">
      <c r="B318" s="10">
        <v>3847</v>
      </c>
      <c r="C318" s="4"/>
      <c r="D318" s="11" t="s">
        <v>262</v>
      </c>
      <c r="E318" s="1"/>
      <c r="F318" s="1"/>
      <c r="G318" s="1"/>
    </row>
    <row r="319" spans="2:7" x14ac:dyDescent="0.2">
      <c r="C319" s="4">
        <v>1</v>
      </c>
      <c r="D319" s="5" t="s">
        <v>263</v>
      </c>
      <c r="E319" s="12">
        <v>5964</v>
      </c>
      <c r="F319" s="12">
        <v>7330.7130999999999</v>
      </c>
      <c r="G319" s="12">
        <v>1366.7130999999999</v>
      </c>
    </row>
    <row r="320" spans="2:7" ht="15" customHeight="1" x14ac:dyDescent="0.2">
      <c r="C320" s="13" t="s">
        <v>10</v>
      </c>
      <c r="D320" s="14" t="s">
        <v>264</v>
      </c>
      <c r="E320" s="15">
        <f>SUBTOTAL(9,E319:E319)</f>
        <v>5964</v>
      </c>
      <c r="F320" s="15">
        <f>SUBTOTAL(9,F319:F319)</f>
        <v>7330.7130999999999</v>
      </c>
      <c r="G320" s="15">
        <f>SUBTOTAL(9,G319:G319)</f>
        <v>1366.7130999999999</v>
      </c>
    </row>
    <row r="321" spans="2:7" ht="14.25" customHeight="1" x14ac:dyDescent="0.2">
      <c r="B321" s="10">
        <v>3853</v>
      </c>
      <c r="C321" s="4"/>
      <c r="D321" s="11" t="s">
        <v>265</v>
      </c>
      <c r="E321" s="1"/>
      <c r="F321" s="1"/>
      <c r="G321" s="1"/>
    </row>
    <row r="322" spans="2:7" x14ac:dyDescent="0.2">
      <c r="C322" s="4">
        <v>1</v>
      </c>
      <c r="D322" s="5" t="s">
        <v>27</v>
      </c>
      <c r="E322" s="12">
        <v>881</v>
      </c>
      <c r="F322" s="12">
        <v>23.78</v>
      </c>
      <c r="G322" s="12">
        <v>-857.22</v>
      </c>
    </row>
    <row r="323" spans="2:7" ht="15" customHeight="1" x14ac:dyDescent="0.2">
      <c r="C323" s="13" t="s">
        <v>10</v>
      </c>
      <c r="D323" s="14" t="s">
        <v>266</v>
      </c>
      <c r="E323" s="15">
        <f>SUBTOTAL(9,E322:E322)</f>
        <v>881</v>
      </c>
      <c r="F323" s="15">
        <f>SUBTOTAL(9,F322:F322)</f>
        <v>23.78</v>
      </c>
      <c r="G323" s="15">
        <f>SUBTOTAL(9,G322:G322)</f>
        <v>-857.22</v>
      </c>
    </row>
    <row r="324" spans="2:7" ht="14.25" customHeight="1" x14ac:dyDescent="0.2">
      <c r="B324" s="10">
        <v>3855</v>
      </c>
      <c r="C324" s="4"/>
      <c r="D324" s="11" t="s">
        <v>267</v>
      </c>
      <c r="E324" s="1"/>
      <c r="F324" s="1"/>
      <c r="G324" s="1"/>
    </row>
    <row r="325" spans="2:7" x14ac:dyDescent="0.2">
      <c r="C325" s="4">
        <v>1</v>
      </c>
      <c r="D325" s="5" t="s">
        <v>27</v>
      </c>
      <c r="E325" s="12">
        <v>3808</v>
      </c>
      <c r="F325" s="12">
        <v>1977.66653</v>
      </c>
      <c r="G325" s="12">
        <v>-1830.33347</v>
      </c>
    </row>
    <row r="326" spans="2:7" x14ac:dyDescent="0.2">
      <c r="C326" s="4">
        <v>2</v>
      </c>
      <c r="D326" s="5" t="s">
        <v>268</v>
      </c>
      <c r="E326" s="12">
        <v>3959</v>
      </c>
      <c r="F326" s="12">
        <v>3043.2550000000001</v>
      </c>
      <c r="G326" s="12">
        <v>-915.745</v>
      </c>
    </row>
    <row r="327" spans="2:7" x14ac:dyDescent="0.2">
      <c r="C327" s="4">
        <v>60</v>
      </c>
      <c r="D327" s="5" t="s">
        <v>269</v>
      </c>
      <c r="E327" s="12">
        <v>3181850</v>
      </c>
      <c r="F327" s="12">
        <v>1633367.50743</v>
      </c>
      <c r="G327" s="12">
        <v>-1548482.49257</v>
      </c>
    </row>
    <row r="328" spans="2:7" ht="15" customHeight="1" x14ac:dyDescent="0.2">
      <c r="C328" s="13" t="s">
        <v>10</v>
      </c>
      <c r="D328" s="14" t="s">
        <v>270</v>
      </c>
      <c r="E328" s="15">
        <f>SUBTOTAL(9,E325:E327)</f>
        <v>3189617</v>
      </c>
      <c r="F328" s="15">
        <f>SUBTOTAL(9,F325:F327)</f>
        <v>1638388.4289599999</v>
      </c>
      <c r="G328" s="15">
        <f>SUBTOTAL(9,G325:G327)</f>
        <v>-1551228.5710400001</v>
      </c>
    </row>
    <row r="329" spans="2:7" ht="14.25" customHeight="1" x14ac:dyDescent="0.2">
      <c r="B329" s="10">
        <v>3856</v>
      </c>
      <c r="C329" s="4"/>
      <c r="D329" s="11" t="s">
        <v>271</v>
      </c>
      <c r="E329" s="1"/>
      <c r="F329" s="1"/>
      <c r="G329" s="1"/>
    </row>
    <row r="330" spans="2:7" x14ac:dyDescent="0.2">
      <c r="C330" s="4">
        <v>4</v>
      </c>
      <c r="D330" s="5" t="s">
        <v>56</v>
      </c>
      <c r="E330" s="12">
        <v>192182</v>
      </c>
      <c r="F330" s="12">
        <v>0</v>
      </c>
      <c r="G330" s="12">
        <v>-192182</v>
      </c>
    </row>
    <row r="331" spans="2:7" x14ac:dyDescent="0.2">
      <c r="C331" s="4">
        <v>60</v>
      </c>
      <c r="D331" s="5" t="s">
        <v>269</v>
      </c>
      <c r="E331" s="12">
        <v>2909</v>
      </c>
      <c r="F331" s="12">
        <v>4812.93264</v>
      </c>
      <c r="G331" s="12">
        <v>1903.93264</v>
      </c>
    </row>
    <row r="332" spans="2:7" ht="15" customHeight="1" x14ac:dyDescent="0.2">
      <c r="C332" s="13" t="s">
        <v>10</v>
      </c>
      <c r="D332" s="14" t="s">
        <v>272</v>
      </c>
      <c r="E332" s="15">
        <f>SUBTOTAL(9,E330:E331)</f>
        <v>195091</v>
      </c>
      <c r="F332" s="15">
        <f>SUBTOTAL(9,F330:F331)</f>
        <v>4812.93264</v>
      </c>
      <c r="G332" s="15">
        <f>SUBTOTAL(9,G330:G331)</f>
        <v>-190278.06735999999</v>
      </c>
    </row>
    <row r="333" spans="2:7" ht="14.25" customHeight="1" x14ac:dyDescent="0.2">
      <c r="B333" s="10">
        <v>3858</v>
      </c>
      <c r="C333" s="4"/>
      <c r="D333" s="11" t="s">
        <v>273</v>
      </c>
      <c r="E333" s="1"/>
      <c r="F333" s="1"/>
      <c r="G333" s="1"/>
    </row>
    <row r="334" spans="2:7" x14ac:dyDescent="0.2">
      <c r="C334" s="4">
        <v>1</v>
      </c>
      <c r="D334" s="5" t="s">
        <v>27</v>
      </c>
      <c r="E334" s="12">
        <v>611</v>
      </c>
      <c r="F334" s="12">
        <v>4092.9733000000001</v>
      </c>
      <c r="G334" s="12">
        <v>3481.9733000000001</v>
      </c>
    </row>
    <row r="335" spans="2:7" ht="15" customHeight="1" x14ac:dyDescent="0.2">
      <c r="C335" s="13" t="s">
        <v>10</v>
      </c>
      <c r="D335" s="14" t="s">
        <v>274</v>
      </c>
      <c r="E335" s="15">
        <f>SUBTOTAL(9,E334:E334)</f>
        <v>611</v>
      </c>
      <c r="F335" s="15">
        <f>SUBTOTAL(9,F334:F334)</f>
        <v>4092.9733000000001</v>
      </c>
      <c r="G335" s="15">
        <f>SUBTOTAL(9,G334:G334)</f>
        <v>3481.9733000000001</v>
      </c>
    </row>
    <row r="336" spans="2:7" ht="14.25" customHeight="1" x14ac:dyDescent="0.2">
      <c r="B336" s="10">
        <v>3868</v>
      </c>
      <c r="C336" s="4"/>
      <c r="D336" s="11" t="s">
        <v>275</v>
      </c>
      <c r="E336" s="1"/>
      <c r="F336" s="1"/>
      <c r="G336" s="1"/>
    </row>
    <row r="337" spans="2:7" x14ac:dyDescent="0.2">
      <c r="C337" s="4">
        <v>1</v>
      </c>
      <c r="D337" s="5" t="s">
        <v>229</v>
      </c>
      <c r="E337" s="12">
        <v>2072</v>
      </c>
      <c r="F337" s="12">
        <v>2651.5830000000001</v>
      </c>
      <c r="G337" s="12">
        <v>579.58299999999997</v>
      </c>
    </row>
    <row r="338" spans="2:7" x14ac:dyDescent="0.2">
      <c r="C338" s="4">
        <v>2</v>
      </c>
      <c r="D338" s="5" t="s">
        <v>121</v>
      </c>
      <c r="E338" s="12">
        <v>2952</v>
      </c>
      <c r="F338" s="12">
        <v>3056.5473499999998</v>
      </c>
      <c r="G338" s="12">
        <v>104.54734999999999</v>
      </c>
    </row>
    <row r="339" spans="2:7" ht="15" customHeight="1" x14ac:dyDescent="0.2">
      <c r="C339" s="13" t="s">
        <v>10</v>
      </c>
      <c r="D339" s="14" t="s">
        <v>276</v>
      </c>
      <c r="E339" s="15">
        <f>SUBTOTAL(9,E337:E338)</f>
        <v>5024</v>
      </c>
      <c r="F339" s="15">
        <f>SUBTOTAL(9,F337:F338)</f>
        <v>5708.1303499999995</v>
      </c>
      <c r="G339" s="15">
        <f>SUBTOTAL(9,G337:G338)</f>
        <v>684.13034999999991</v>
      </c>
    </row>
    <row r="340" spans="2:7" ht="15" customHeight="1" x14ac:dyDescent="0.2">
      <c r="B340" s="4"/>
      <c r="C340" s="16"/>
      <c r="D340" s="14" t="s">
        <v>277</v>
      </c>
      <c r="E340" s="17">
        <f>SUBTOTAL(9,E312:E339)</f>
        <v>3426358</v>
      </c>
      <c r="F340" s="17">
        <f>SUBTOTAL(9,F312:F339)</f>
        <v>1678890.8547199999</v>
      </c>
      <c r="G340" s="17">
        <f>SUBTOTAL(9,G312:G339)</f>
        <v>-1747467.1452800001</v>
      </c>
    </row>
    <row r="341" spans="2:7" ht="27" customHeight="1" x14ac:dyDescent="0.25">
      <c r="B341" s="1"/>
      <c r="C341" s="4"/>
      <c r="D341" s="9" t="s">
        <v>278</v>
      </c>
      <c r="E341" s="1"/>
      <c r="F341" s="1"/>
      <c r="G341" s="1"/>
    </row>
    <row r="342" spans="2:7" ht="14.25" customHeight="1" x14ac:dyDescent="0.2">
      <c r="B342" s="10">
        <v>3900</v>
      </c>
      <c r="C342" s="4"/>
      <c r="D342" s="11" t="s">
        <v>279</v>
      </c>
      <c r="E342" s="1"/>
      <c r="F342" s="1"/>
      <c r="G342" s="1"/>
    </row>
    <row r="343" spans="2:7" x14ac:dyDescent="0.2">
      <c r="C343" s="4">
        <v>1</v>
      </c>
      <c r="D343" s="5" t="s">
        <v>280</v>
      </c>
      <c r="E343" s="12">
        <v>211</v>
      </c>
      <c r="F343" s="12">
        <v>558.97</v>
      </c>
      <c r="G343" s="12">
        <v>347.97</v>
      </c>
    </row>
    <row r="344" spans="2:7" x14ac:dyDescent="0.2">
      <c r="C344" s="4">
        <v>3</v>
      </c>
      <c r="D344" s="5" t="s">
        <v>281</v>
      </c>
      <c r="E344" s="12">
        <v>11269</v>
      </c>
      <c r="F344" s="12">
        <v>485.85102999999998</v>
      </c>
      <c r="G344" s="12">
        <v>-10783.14897</v>
      </c>
    </row>
    <row r="345" spans="2:7" ht="15" customHeight="1" x14ac:dyDescent="0.2">
      <c r="C345" s="13" t="s">
        <v>10</v>
      </c>
      <c r="D345" s="14" t="s">
        <v>282</v>
      </c>
      <c r="E345" s="15">
        <f>SUBTOTAL(9,E343:E344)</f>
        <v>11480</v>
      </c>
      <c r="F345" s="15">
        <f>SUBTOTAL(9,F343:F344)</f>
        <v>1044.8210300000001</v>
      </c>
      <c r="G345" s="15">
        <f>SUBTOTAL(9,G343:G344)</f>
        <v>-10435.178970000001</v>
      </c>
    </row>
    <row r="346" spans="2:7" ht="14.25" customHeight="1" x14ac:dyDescent="0.2">
      <c r="B346" s="10">
        <v>3902</v>
      </c>
      <c r="C346" s="4"/>
      <c r="D346" s="11" t="s">
        <v>283</v>
      </c>
      <c r="E346" s="1"/>
      <c r="F346" s="1"/>
      <c r="G346" s="1"/>
    </row>
    <row r="347" spans="2:7" x14ac:dyDescent="0.2">
      <c r="C347" s="4">
        <v>1</v>
      </c>
      <c r="D347" s="5" t="s">
        <v>229</v>
      </c>
      <c r="E347" s="12">
        <v>23445</v>
      </c>
      <c r="F347" s="12">
        <v>10836.842339999999</v>
      </c>
      <c r="G347" s="12">
        <v>-12608.157660000001</v>
      </c>
    </row>
    <row r="348" spans="2:7" x14ac:dyDescent="0.2">
      <c r="C348" s="4">
        <v>3</v>
      </c>
      <c r="D348" s="5" t="s">
        <v>284</v>
      </c>
      <c r="E348" s="12">
        <v>34798</v>
      </c>
      <c r="F348" s="12">
        <v>19389.89674</v>
      </c>
      <c r="G348" s="12">
        <v>-15408.10326</v>
      </c>
    </row>
    <row r="349" spans="2:7" ht="15" customHeight="1" x14ac:dyDescent="0.2">
      <c r="C349" s="13" t="s">
        <v>10</v>
      </c>
      <c r="D349" s="14" t="s">
        <v>285</v>
      </c>
      <c r="E349" s="15">
        <f>SUBTOTAL(9,E347:E348)</f>
        <v>58243</v>
      </c>
      <c r="F349" s="15">
        <f>SUBTOTAL(9,F347:F348)</f>
        <v>30226.739079999999</v>
      </c>
      <c r="G349" s="15">
        <f>SUBTOTAL(9,G347:G348)</f>
        <v>-28016.260920000001</v>
      </c>
    </row>
    <row r="350" spans="2:7" ht="14.25" customHeight="1" x14ac:dyDescent="0.2">
      <c r="B350" s="10">
        <v>3903</v>
      </c>
      <c r="C350" s="4"/>
      <c r="D350" s="11" t="s">
        <v>286</v>
      </c>
      <c r="E350" s="1"/>
      <c r="F350" s="1"/>
      <c r="G350" s="1"/>
    </row>
    <row r="351" spans="2:7" x14ac:dyDescent="0.2">
      <c r="C351" s="4">
        <v>1</v>
      </c>
      <c r="D351" s="5" t="s">
        <v>287</v>
      </c>
      <c r="E351" s="12">
        <v>59240</v>
      </c>
      <c r="F351" s="12">
        <v>35905.069369999997</v>
      </c>
      <c r="G351" s="12">
        <v>-23334.930629999999</v>
      </c>
    </row>
    <row r="352" spans="2:7" ht="15" customHeight="1" x14ac:dyDescent="0.2">
      <c r="C352" s="13" t="s">
        <v>10</v>
      </c>
      <c r="D352" s="14" t="s">
        <v>288</v>
      </c>
      <c r="E352" s="15">
        <f>SUBTOTAL(9,E351:E351)</f>
        <v>59240</v>
      </c>
      <c r="F352" s="15">
        <f>SUBTOTAL(9,F351:F351)</f>
        <v>35905.069369999997</v>
      </c>
      <c r="G352" s="15">
        <f>SUBTOTAL(9,G351:G351)</f>
        <v>-23334.930629999999</v>
      </c>
    </row>
    <row r="353" spans="2:7" ht="14.25" customHeight="1" x14ac:dyDescent="0.2">
      <c r="B353" s="10">
        <v>3904</v>
      </c>
      <c r="C353" s="4"/>
      <c r="D353" s="11" t="s">
        <v>289</v>
      </c>
      <c r="E353" s="1"/>
      <c r="F353" s="1"/>
      <c r="G353" s="1"/>
    </row>
    <row r="354" spans="2:7" x14ac:dyDescent="0.2">
      <c r="C354" s="4">
        <v>1</v>
      </c>
      <c r="D354" s="5" t="s">
        <v>229</v>
      </c>
      <c r="E354" s="12">
        <v>672986</v>
      </c>
      <c r="F354" s="12">
        <v>456487.74056000001</v>
      </c>
      <c r="G354" s="12">
        <v>-216498.25943999999</v>
      </c>
    </row>
    <row r="355" spans="2:7" x14ac:dyDescent="0.2">
      <c r="C355" s="4">
        <v>2</v>
      </c>
      <c r="D355" s="5" t="s">
        <v>290</v>
      </c>
      <c r="E355" s="12">
        <v>37145</v>
      </c>
      <c r="F355" s="12">
        <v>16944.609980000001</v>
      </c>
      <c r="G355" s="12">
        <v>-20200.390019999999</v>
      </c>
    </row>
    <row r="356" spans="2:7" ht="15" customHeight="1" x14ac:dyDescent="0.2">
      <c r="C356" s="13" t="s">
        <v>10</v>
      </c>
      <c r="D356" s="14" t="s">
        <v>291</v>
      </c>
      <c r="E356" s="15">
        <f>SUBTOTAL(9,E354:E355)</f>
        <v>710131</v>
      </c>
      <c r="F356" s="15">
        <f>SUBTOTAL(9,F354:F355)</f>
        <v>473432.35054000001</v>
      </c>
      <c r="G356" s="15">
        <f>SUBTOTAL(9,G354:G355)</f>
        <v>-236698.64945999999</v>
      </c>
    </row>
    <row r="357" spans="2:7" ht="14.25" customHeight="1" x14ac:dyDescent="0.2">
      <c r="B357" s="10">
        <v>3905</v>
      </c>
      <c r="C357" s="4"/>
      <c r="D357" s="11" t="s">
        <v>292</v>
      </c>
      <c r="E357" s="1"/>
      <c r="F357" s="1"/>
      <c r="G357" s="1"/>
    </row>
    <row r="358" spans="2:7" x14ac:dyDescent="0.2">
      <c r="C358" s="4">
        <v>3</v>
      </c>
      <c r="D358" s="5" t="s">
        <v>293</v>
      </c>
      <c r="E358" s="12">
        <v>84173</v>
      </c>
      <c r="F358" s="12">
        <v>26673.720979999998</v>
      </c>
      <c r="G358" s="12">
        <v>-57499.279020000002</v>
      </c>
    </row>
    <row r="359" spans="2:7" ht="15" customHeight="1" x14ac:dyDescent="0.2">
      <c r="C359" s="13" t="s">
        <v>10</v>
      </c>
      <c r="D359" s="14" t="s">
        <v>294</v>
      </c>
      <c r="E359" s="15">
        <f>SUBTOTAL(9,E358:E358)</f>
        <v>84173</v>
      </c>
      <c r="F359" s="15">
        <f>SUBTOTAL(9,F358:F358)</f>
        <v>26673.720979999998</v>
      </c>
      <c r="G359" s="15">
        <f>SUBTOTAL(9,G358:G358)</f>
        <v>-57499.279020000002</v>
      </c>
    </row>
    <row r="360" spans="2:7" ht="14.25" customHeight="1" x14ac:dyDescent="0.2">
      <c r="B360" s="10">
        <v>3906</v>
      </c>
      <c r="C360" s="4"/>
      <c r="D360" s="11" t="s">
        <v>295</v>
      </c>
      <c r="E360" s="1"/>
      <c r="F360" s="1"/>
      <c r="G360" s="1"/>
    </row>
    <row r="361" spans="2:7" x14ac:dyDescent="0.2">
      <c r="C361" s="4">
        <v>1</v>
      </c>
      <c r="D361" s="5" t="s">
        <v>296</v>
      </c>
      <c r="E361" s="12">
        <v>104</v>
      </c>
      <c r="F361" s="12">
        <v>107.361</v>
      </c>
      <c r="G361" s="12">
        <v>3.3610000000000002</v>
      </c>
    </row>
    <row r="362" spans="2:7" x14ac:dyDescent="0.2">
      <c r="C362" s="4">
        <v>2</v>
      </c>
      <c r="D362" s="5" t="s">
        <v>297</v>
      </c>
      <c r="E362" s="12">
        <v>1554</v>
      </c>
      <c r="F362" s="12">
        <v>1746.01</v>
      </c>
      <c r="G362" s="12">
        <v>192.01</v>
      </c>
    </row>
    <row r="363" spans="2:7" x14ac:dyDescent="0.2">
      <c r="C363" s="4">
        <v>86</v>
      </c>
      <c r="D363" s="5" t="s">
        <v>249</v>
      </c>
      <c r="E363" s="12">
        <v>1200</v>
      </c>
      <c r="F363" s="12">
        <v>1497.3938000000001</v>
      </c>
      <c r="G363" s="12">
        <v>297.3938</v>
      </c>
    </row>
    <row r="364" spans="2:7" ht="15" customHeight="1" x14ac:dyDescent="0.2">
      <c r="C364" s="13" t="s">
        <v>10</v>
      </c>
      <c r="D364" s="14" t="s">
        <v>298</v>
      </c>
      <c r="E364" s="15">
        <f>SUBTOTAL(9,E361:E363)</f>
        <v>2858</v>
      </c>
      <c r="F364" s="15">
        <f>SUBTOTAL(9,F361:F363)</f>
        <v>3350.7647999999999</v>
      </c>
      <c r="G364" s="15">
        <f>SUBTOTAL(9,G361:G363)</f>
        <v>492.76479999999998</v>
      </c>
    </row>
    <row r="365" spans="2:7" ht="14.25" customHeight="1" x14ac:dyDescent="0.2">
      <c r="B365" s="10">
        <v>3907</v>
      </c>
      <c r="C365" s="4"/>
      <c r="D365" s="11" t="s">
        <v>299</v>
      </c>
      <c r="E365" s="1"/>
      <c r="F365" s="1"/>
      <c r="G365" s="1"/>
    </row>
    <row r="366" spans="2:7" x14ac:dyDescent="0.2">
      <c r="C366" s="4">
        <v>2</v>
      </c>
      <c r="D366" s="5" t="s">
        <v>27</v>
      </c>
      <c r="E366" s="12">
        <v>100</v>
      </c>
      <c r="F366" s="12">
        <v>321.03350999999998</v>
      </c>
      <c r="G366" s="12">
        <v>221.03351000000001</v>
      </c>
    </row>
    <row r="367" spans="2:7" x14ac:dyDescent="0.2">
      <c r="C367" s="4">
        <v>3</v>
      </c>
      <c r="D367" s="5" t="s">
        <v>300</v>
      </c>
      <c r="E367" s="12">
        <v>17400</v>
      </c>
      <c r="F367" s="12">
        <v>0</v>
      </c>
      <c r="G367" s="12">
        <v>-17400</v>
      </c>
    </row>
    <row r="368" spans="2:7" ht="15" customHeight="1" x14ac:dyDescent="0.2">
      <c r="C368" s="13" t="s">
        <v>10</v>
      </c>
      <c r="D368" s="14" t="s">
        <v>301</v>
      </c>
      <c r="E368" s="15">
        <f>SUBTOTAL(9,E366:E367)</f>
        <v>17500</v>
      </c>
      <c r="F368" s="15">
        <f>SUBTOTAL(9,F366:F367)</f>
        <v>321.03350999999998</v>
      </c>
      <c r="G368" s="15">
        <f>SUBTOTAL(9,G366:G367)</f>
        <v>-17178.966489999999</v>
      </c>
    </row>
    <row r="369" spans="2:7" ht="14.25" customHeight="1" x14ac:dyDescent="0.2">
      <c r="B369" s="10">
        <v>3909</v>
      </c>
      <c r="C369" s="4"/>
      <c r="D369" s="11" t="s">
        <v>302</v>
      </c>
      <c r="E369" s="1"/>
      <c r="F369" s="1"/>
      <c r="G369" s="1"/>
    </row>
    <row r="370" spans="2:7" x14ac:dyDescent="0.2">
      <c r="C370" s="4">
        <v>1</v>
      </c>
      <c r="D370" s="5" t="s">
        <v>303</v>
      </c>
      <c r="E370" s="12">
        <v>3000</v>
      </c>
      <c r="F370" s="12">
        <v>3270.0639999999999</v>
      </c>
      <c r="G370" s="12">
        <v>270.06400000000002</v>
      </c>
    </row>
    <row r="371" spans="2:7" ht="15" customHeight="1" x14ac:dyDescent="0.2">
      <c r="C371" s="13" t="s">
        <v>10</v>
      </c>
      <c r="D371" s="14" t="s">
        <v>304</v>
      </c>
      <c r="E371" s="15">
        <f>SUBTOTAL(9,E370:E370)</f>
        <v>3000</v>
      </c>
      <c r="F371" s="15">
        <f>SUBTOTAL(9,F370:F370)</f>
        <v>3270.0639999999999</v>
      </c>
      <c r="G371" s="15">
        <f>SUBTOTAL(9,G370:G370)</f>
        <v>270.06400000000002</v>
      </c>
    </row>
    <row r="372" spans="2:7" ht="14.25" customHeight="1" x14ac:dyDescent="0.2">
      <c r="B372" s="10">
        <v>3910</v>
      </c>
      <c r="C372" s="4"/>
      <c r="D372" s="11" t="s">
        <v>305</v>
      </c>
      <c r="E372" s="1"/>
      <c r="F372" s="1"/>
      <c r="G372" s="1"/>
    </row>
    <row r="373" spans="2:7" x14ac:dyDescent="0.2">
      <c r="C373" s="4">
        <v>1</v>
      </c>
      <c r="D373" s="5" t="s">
        <v>306</v>
      </c>
      <c r="E373" s="12">
        <v>270092</v>
      </c>
      <c r="F373" s="12">
        <v>233681.31129000001</v>
      </c>
      <c r="G373" s="12">
        <v>-36410.688710000002</v>
      </c>
    </row>
    <row r="374" spans="2:7" x14ac:dyDescent="0.2">
      <c r="C374" s="4">
        <v>2</v>
      </c>
      <c r="D374" s="5" t="s">
        <v>307</v>
      </c>
      <c r="E374" s="12">
        <v>33928</v>
      </c>
      <c r="F374" s="12">
        <v>22177.395</v>
      </c>
      <c r="G374" s="12">
        <v>-11750.605</v>
      </c>
    </row>
    <row r="375" spans="2:7" x14ac:dyDescent="0.2">
      <c r="C375" s="4">
        <v>3</v>
      </c>
      <c r="D375" s="5" t="s">
        <v>27</v>
      </c>
      <c r="E375" s="12">
        <v>562</v>
      </c>
      <c r="F375" s="12">
        <v>1366.0700200000001</v>
      </c>
      <c r="G375" s="12">
        <v>804.07002</v>
      </c>
    </row>
    <row r="376" spans="2:7" x14ac:dyDescent="0.2">
      <c r="C376" s="4">
        <v>4</v>
      </c>
      <c r="D376" s="5" t="s">
        <v>308</v>
      </c>
      <c r="E376" s="12">
        <v>74630</v>
      </c>
      <c r="F376" s="12">
        <v>76984.577919999996</v>
      </c>
      <c r="G376" s="12">
        <v>2354.5779200000002</v>
      </c>
    </row>
    <row r="377" spans="2:7" x14ac:dyDescent="0.2">
      <c r="C377" s="4">
        <v>5</v>
      </c>
      <c r="D377" s="5" t="s">
        <v>309</v>
      </c>
      <c r="E377" s="12">
        <v>16800</v>
      </c>
      <c r="F377" s="12">
        <v>11981.23</v>
      </c>
      <c r="G377" s="12">
        <v>-4818.7700000000004</v>
      </c>
    </row>
    <row r="378" spans="2:7" x14ac:dyDescent="0.2">
      <c r="C378" s="4">
        <v>86</v>
      </c>
      <c r="D378" s="5" t="s">
        <v>249</v>
      </c>
      <c r="E378" s="12">
        <v>4800</v>
      </c>
      <c r="F378" s="12">
        <v>1891.4052300000001</v>
      </c>
      <c r="G378" s="12">
        <v>-2908.5947700000002</v>
      </c>
    </row>
    <row r="379" spans="2:7" ht="15" customHeight="1" x14ac:dyDescent="0.2">
      <c r="C379" s="13" t="s">
        <v>10</v>
      </c>
      <c r="D379" s="14" t="s">
        <v>310</v>
      </c>
      <c r="E379" s="15">
        <f>SUBTOTAL(9,E373:E378)</f>
        <v>400812</v>
      </c>
      <c r="F379" s="15">
        <f>SUBTOTAL(9,F373:F378)</f>
        <v>348081.98945999995</v>
      </c>
      <c r="G379" s="15">
        <f>SUBTOTAL(9,G373:G378)</f>
        <v>-52730.010539999996</v>
      </c>
    </row>
    <row r="380" spans="2:7" ht="14.25" customHeight="1" x14ac:dyDescent="0.2">
      <c r="B380" s="10">
        <v>3911</v>
      </c>
      <c r="C380" s="4"/>
      <c r="D380" s="11" t="s">
        <v>311</v>
      </c>
      <c r="E380" s="1"/>
      <c r="F380" s="1"/>
      <c r="G380" s="1"/>
    </row>
    <row r="381" spans="2:7" x14ac:dyDescent="0.2">
      <c r="C381" s="4">
        <v>3</v>
      </c>
      <c r="D381" s="5" t="s">
        <v>169</v>
      </c>
      <c r="E381" s="12">
        <v>225</v>
      </c>
      <c r="F381" s="12">
        <v>0</v>
      </c>
      <c r="G381" s="12">
        <v>-225</v>
      </c>
    </row>
    <row r="382" spans="2:7" x14ac:dyDescent="0.2">
      <c r="C382" s="4">
        <v>86</v>
      </c>
      <c r="D382" s="5" t="s">
        <v>312</v>
      </c>
      <c r="E382" s="12">
        <v>100</v>
      </c>
      <c r="F382" s="12">
        <v>0</v>
      </c>
      <c r="G382" s="12">
        <v>-100</v>
      </c>
    </row>
    <row r="383" spans="2:7" ht="15" customHeight="1" x14ac:dyDescent="0.2">
      <c r="C383" s="13" t="s">
        <v>10</v>
      </c>
      <c r="D383" s="14" t="s">
        <v>313</v>
      </c>
      <c r="E383" s="15">
        <f>SUBTOTAL(9,E381:E382)</f>
        <v>325</v>
      </c>
      <c r="F383" s="15">
        <f>SUBTOTAL(9,F381:F382)</f>
        <v>0</v>
      </c>
      <c r="G383" s="15">
        <f>SUBTOTAL(9,G381:G382)</f>
        <v>-325</v>
      </c>
    </row>
    <row r="384" spans="2:7" ht="14.25" customHeight="1" x14ac:dyDescent="0.2">
      <c r="B384" s="10">
        <v>3912</v>
      </c>
      <c r="C384" s="4"/>
      <c r="D384" s="11" t="s">
        <v>314</v>
      </c>
      <c r="E384" s="1"/>
      <c r="F384" s="1"/>
      <c r="G384" s="1"/>
    </row>
    <row r="385" spans="2:7" x14ac:dyDescent="0.2">
      <c r="C385" s="4">
        <v>1</v>
      </c>
      <c r="D385" s="5" t="s">
        <v>315</v>
      </c>
      <c r="E385" s="12">
        <v>741</v>
      </c>
      <c r="F385" s="12">
        <v>841</v>
      </c>
      <c r="G385" s="12">
        <v>100</v>
      </c>
    </row>
    <row r="386" spans="2:7" x14ac:dyDescent="0.2">
      <c r="C386" s="4">
        <v>2</v>
      </c>
      <c r="D386" s="5" t="s">
        <v>169</v>
      </c>
      <c r="E386" s="12">
        <v>225</v>
      </c>
      <c r="F386" s="12">
        <v>57.066249999999997</v>
      </c>
      <c r="G386" s="12">
        <v>-167.93375</v>
      </c>
    </row>
    <row r="387" spans="2:7" x14ac:dyDescent="0.2">
      <c r="C387" s="4">
        <v>87</v>
      </c>
      <c r="D387" s="5" t="s">
        <v>316</v>
      </c>
      <c r="E387" s="12">
        <v>100</v>
      </c>
      <c r="F387" s="12">
        <v>4884.1940000000004</v>
      </c>
      <c r="G387" s="12">
        <v>4784.1940000000004</v>
      </c>
    </row>
    <row r="388" spans="2:7" ht="15" customHeight="1" x14ac:dyDescent="0.2">
      <c r="C388" s="13" t="s">
        <v>10</v>
      </c>
      <c r="D388" s="14" t="s">
        <v>317</v>
      </c>
      <c r="E388" s="15">
        <f>SUBTOTAL(9,E385:E387)</f>
        <v>1066</v>
      </c>
      <c r="F388" s="15">
        <f>SUBTOTAL(9,F385:F387)</f>
        <v>5782.2602500000003</v>
      </c>
      <c r="G388" s="15">
        <f>SUBTOTAL(9,G385:G387)</f>
        <v>4716.2602500000003</v>
      </c>
    </row>
    <row r="389" spans="2:7" ht="14.25" customHeight="1" x14ac:dyDescent="0.2">
      <c r="B389" s="10">
        <v>3916</v>
      </c>
      <c r="C389" s="4"/>
      <c r="D389" s="11" t="s">
        <v>318</v>
      </c>
      <c r="E389" s="1"/>
      <c r="F389" s="1"/>
      <c r="G389" s="1"/>
    </row>
    <row r="390" spans="2:7" x14ac:dyDescent="0.2">
      <c r="C390" s="4">
        <v>2</v>
      </c>
      <c r="D390" s="5" t="s">
        <v>120</v>
      </c>
      <c r="E390" s="12">
        <v>10844</v>
      </c>
      <c r="F390" s="12">
        <v>6441.4379499999995</v>
      </c>
      <c r="G390" s="12">
        <v>-4402.5620500000005</v>
      </c>
    </row>
    <row r="391" spans="2:7" ht="15" customHeight="1" x14ac:dyDescent="0.2">
      <c r="C391" s="13" t="s">
        <v>10</v>
      </c>
      <c r="D391" s="14" t="s">
        <v>319</v>
      </c>
      <c r="E391" s="15">
        <f>SUBTOTAL(9,E390:E390)</f>
        <v>10844</v>
      </c>
      <c r="F391" s="15">
        <f>SUBTOTAL(9,F390:F390)</f>
        <v>6441.4379499999995</v>
      </c>
      <c r="G391" s="15">
        <f>SUBTOTAL(9,G390:G390)</f>
        <v>-4402.5620500000005</v>
      </c>
    </row>
    <row r="392" spans="2:7" ht="14.25" customHeight="1" x14ac:dyDescent="0.2">
      <c r="B392" s="10">
        <v>3917</v>
      </c>
      <c r="C392" s="4"/>
      <c r="D392" s="11" t="s">
        <v>320</v>
      </c>
      <c r="E392" s="1"/>
      <c r="F392" s="1"/>
      <c r="G392" s="1"/>
    </row>
    <row r="393" spans="2:7" x14ac:dyDescent="0.2">
      <c r="C393" s="4">
        <v>1</v>
      </c>
      <c r="D393" s="5" t="s">
        <v>27</v>
      </c>
      <c r="E393" s="12">
        <v>1348</v>
      </c>
      <c r="F393" s="12">
        <v>1511.1801399999999</v>
      </c>
      <c r="G393" s="12">
        <v>163.18013999999999</v>
      </c>
    </row>
    <row r="394" spans="2:7" x14ac:dyDescent="0.2">
      <c r="C394" s="4">
        <v>5</v>
      </c>
      <c r="D394" s="5" t="s">
        <v>321</v>
      </c>
      <c r="E394" s="12">
        <v>28901</v>
      </c>
      <c r="F394" s="12">
        <v>18674.83568</v>
      </c>
      <c r="G394" s="12">
        <v>-10226.16432</v>
      </c>
    </row>
    <row r="395" spans="2:7" x14ac:dyDescent="0.2">
      <c r="C395" s="4">
        <v>13</v>
      </c>
      <c r="D395" s="5" t="s">
        <v>322</v>
      </c>
      <c r="E395" s="12">
        <v>0</v>
      </c>
      <c r="F395" s="12">
        <v>137290.78400000001</v>
      </c>
      <c r="G395" s="12">
        <v>137290.78400000001</v>
      </c>
    </row>
    <row r="396" spans="2:7" x14ac:dyDescent="0.2">
      <c r="C396" s="4">
        <v>86</v>
      </c>
      <c r="D396" s="5" t="s">
        <v>323</v>
      </c>
      <c r="E396" s="12">
        <v>3000</v>
      </c>
      <c r="F396" s="12">
        <v>7204.8122400000002</v>
      </c>
      <c r="G396" s="12">
        <v>4204.8122400000002</v>
      </c>
    </row>
    <row r="397" spans="2:7" ht="15" customHeight="1" x14ac:dyDescent="0.2">
      <c r="C397" s="13" t="s">
        <v>10</v>
      </c>
      <c r="D397" s="14" t="s">
        <v>324</v>
      </c>
      <c r="E397" s="15">
        <f>SUBTOTAL(9,E393:E396)</f>
        <v>33249</v>
      </c>
      <c r="F397" s="15">
        <f>SUBTOTAL(9,F393:F396)</f>
        <v>164681.61206000001</v>
      </c>
      <c r="G397" s="15">
        <f>SUBTOTAL(9,G393:G396)</f>
        <v>131432.61206000001</v>
      </c>
    </row>
    <row r="398" spans="2:7" ht="14.25" customHeight="1" x14ac:dyDescent="0.2">
      <c r="B398" s="10">
        <v>3923</v>
      </c>
      <c r="C398" s="4"/>
      <c r="D398" s="11" t="s">
        <v>325</v>
      </c>
      <c r="E398" s="1"/>
      <c r="F398" s="1"/>
      <c r="G398" s="1"/>
    </row>
    <row r="399" spans="2:7" x14ac:dyDescent="0.2">
      <c r="C399" s="4">
        <v>1</v>
      </c>
      <c r="D399" s="5" t="s">
        <v>326</v>
      </c>
      <c r="E399" s="12">
        <v>496037</v>
      </c>
      <c r="F399" s="12">
        <v>303087.31238000002</v>
      </c>
      <c r="G399" s="12">
        <v>-192949.68762000001</v>
      </c>
    </row>
    <row r="400" spans="2:7" x14ac:dyDescent="0.2">
      <c r="C400" s="4">
        <v>2</v>
      </c>
      <c r="D400" s="5" t="s">
        <v>327</v>
      </c>
      <c r="E400" s="12">
        <v>321082</v>
      </c>
      <c r="F400" s="12">
        <v>146314.29975000001</v>
      </c>
      <c r="G400" s="12">
        <v>-174767.70024999999</v>
      </c>
    </row>
    <row r="401" spans="2:7" ht="15" customHeight="1" x14ac:dyDescent="0.2">
      <c r="C401" s="13" t="s">
        <v>10</v>
      </c>
      <c r="D401" s="14" t="s">
        <v>328</v>
      </c>
      <c r="E401" s="15">
        <f>SUBTOTAL(9,E399:E400)</f>
        <v>817119</v>
      </c>
      <c r="F401" s="15">
        <f>SUBTOTAL(9,F399:F400)</f>
        <v>449401.61213000002</v>
      </c>
      <c r="G401" s="15">
        <f>SUBTOTAL(9,G399:G400)</f>
        <v>-367717.38786999998</v>
      </c>
    </row>
    <row r="402" spans="2:7" ht="14.25" customHeight="1" x14ac:dyDescent="0.2">
      <c r="B402" s="10">
        <v>3935</v>
      </c>
      <c r="C402" s="4"/>
      <c r="D402" s="11" t="s">
        <v>329</v>
      </c>
      <c r="E402" s="1"/>
      <c r="F402" s="1"/>
      <c r="G402" s="1"/>
    </row>
    <row r="403" spans="2:7" x14ac:dyDescent="0.2">
      <c r="C403" s="4">
        <v>1</v>
      </c>
      <c r="D403" s="5" t="s">
        <v>330</v>
      </c>
      <c r="E403" s="12">
        <v>4416</v>
      </c>
      <c r="F403" s="12">
        <v>1940.2349999999999</v>
      </c>
      <c r="G403" s="12">
        <v>-2475.7649999999999</v>
      </c>
    </row>
    <row r="404" spans="2:7" x14ac:dyDescent="0.2">
      <c r="C404" s="4">
        <v>2</v>
      </c>
      <c r="D404" s="5" t="s">
        <v>331</v>
      </c>
      <c r="E404" s="12">
        <v>7580</v>
      </c>
      <c r="F404" s="12">
        <v>3118.0158099999999</v>
      </c>
      <c r="G404" s="12">
        <v>-4461.9841900000001</v>
      </c>
    </row>
    <row r="405" spans="2:7" x14ac:dyDescent="0.2">
      <c r="C405" s="4">
        <v>3</v>
      </c>
      <c r="D405" s="5" t="s">
        <v>332</v>
      </c>
      <c r="E405" s="12">
        <v>139475</v>
      </c>
      <c r="F405" s="12">
        <v>99042.280069999993</v>
      </c>
      <c r="G405" s="12">
        <v>-40432.719929999999</v>
      </c>
    </row>
    <row r="406" spans="2:7" ht="15" customHeight="1" x14ac:dyDescent="0.2">
      <c r="C406" s="13" t="s">
        <v>10</v>
      </c>
      <c r="D406" s="14" t="s">
        <v>333</v>
      </c>
      <c r="E406" s="15">
        <f>SUBTOTAL(9,E403:E405)</f>
        <v>151471</v>
      </c>
      <c r="F406" s="15">
        <f>SUBTOTAL(9,F403:F405)</f>
        <v>104100.53087999999</v>
      </c>
      <c r="G406" s="15">
        <f>SUBTOTAL(9,G403:G405)</f>
        <v>-47370.469120000002</v>
      </c>
    </row>
    <row r="407" spans="2:7" ht="14.25" customHeight="1" x14ac:dyDescent="0.2">
      <c r="B407" s="10">
        <v>3936</v>
      </c>
      <c r="C407" s="4"/>
      <c r="D407" s="11" t="s">
        <v>334</v>
      </c>
      <c r="E407" s="1"/>
      <c r="F407" s="1"/>
      <c r="G407" s="1"/>
    </row>
    <row r="408" spans="2:7" x14ac:dyDescent="0.2">
      <c r="C408" s="4">
        <v>1</v>
      </c>
      <c r="D408" s="5" t="s">
        <v>192</v>
      </c>
      <c r="E408" s="12">
        <v>500</v>
      </c>
      <c r="F408" s="12">
        <v>347.1</v>
      </c>
      <c r="G408" s="12">
        <v>-152.9</v>
      </c>
    </row>
    <row r="409" spans="2:7" ht="15" customHeight="1" x14ac:dyDescent="0.2">
      <c r="C409" s="13" t="s">
        <v>10</v>
      </c>
      <c r="D409" s="14" t="s">
        <v>335</v>
      </c>
      <c r="E409" s="15">
        <f>SUBTOTAL(9,E408:E408)</f>
        <v>500</v>
      </c>
      <c r="F409" s="15">
        <f>SUBTOTAL(9,F408:F408)</f>
        <v>347.1</v>
      </c>
      <c r="G409" s="15">
        <f>SUBTOTAL(9,G408:G408)</f>
        <v>-152.9</v>
      </c>
    </row>
    <row r="410" spans="2:7" ht="14.25" customHeight="1" x14ac:dyDescent="0.2">
      <c r="B410" s="10">
        <v>3950</v>
      </c>
      <c r="C410" s="4"/>
      <c r="D410" s="11" t="s">
        <v>336</v>
      </c>
      <c r="E410" s="1"/>
      <c r="F410" s="1"/>
      <c r="G410" s="1"/>
    </row>
    <row r="411" spans="2:7" x14ac:dyDescent="0.2">
      <c r="C411" s="4">
        <v>50</v>
      </c>
      <c r="D411" s="5" t="s">
        <v>337</v>
      </c>
      <c r="E411" s="12">
        <v>1273000</v>
      </c>
      <c r="F411" s="12">
        <v>0</v>
      </c>
      <c r="G411" s="12">
        <v>-1273000</v>
      </c>
    </row>
    <row r="412" spans="2:7" x14ac:dyDescent="0.2">
      <c r="C412" s="4">
        <v>90</v>
      </c>
      <c r="D412" s="5" t="s">
        <v>338</v>
      </c>
      <c r="E412" s="12">
        <v>1214000</v>
      </c>
      <c r="F412" s="12">
        <v>0</v>
      </c>
      <c r="G412" s="12">
        <v>-1214000</v>
      </c>
    </row>
    <row r="413" spans="2:7" x14ac:dyDescent="0.2">
      <c r="C413" s="4">
        <v>96</v>
      </c>
      <c r="D413" s="5" t="s">
        <v>339</v>
      </c>
      <c r="E413" s="12">
        <v>25000</v>
      </c>
      <c r="F413" s="12">
        <v>3341644.22694</v>
      </c>
      <c r="G413" s="12">
        <v>3316644.22694</v>
      </c>
    </row>
    <row r="414" spans="2:7" ht="15" customHeight="1" x14ac:dyDescent="0.2">
      <c r="C414" s="13" t="s">
        <v>10</v>
      </c>
      <c r="D414" s="14" t="s">
        <v>340</v>
      </c>
      <c r="E414" s="15">
        <f>SUBTOTAL(9,E411:E413)</f>
        <v>2512000</v>
      </c>
      <c r="F414" s="15">
        <f>SUBTOTAL(9,F411:F413)</f>
        <v>3341644.22694</v>
      </c>
      <c r="G414" s="15">
        <f>SUBTOTAL(9,G411:G413)</f>
        <v>829644.22693999996</v>
      </c>
    </row>
    <row r="415" spans="2:7" ht="14.25" customHeight="1" x14ac:dyDescent="0.2">
      <c r="B415" s="10">
        <v>3951</v>
      </c>
      <c r="C415" s="4"/>
      <c r="D415" s="11" t="s">
        <v>341</v>
      </c>
      <c r="E415" s="1"/>
      <c r="F415" s="1"/>
      <c r="G415" s="1"/>
    </row>
    <row r="416" spans="2:7" x14ac:dyDescent="0.2">
      <c r="C416" s="4">
        <v>90</v>
      </c>
      <c r="D416" s="5" t="s">
        <v>342</v>
      </c>
      <c r="E416" s="12">
        <v>23500</v>
      </c>
      <c r="F416" s="12">
        <v>21233.054059999999</v>
      </c>
      <c r="G416" s="12">
        <v>-2266.9459400000001</v>
      </c>
    </row>
    <row r="417" spans="2:7" ht="15" customHeight="1" x14ac:dyDescent="0.2">
      <c r="C417" s="13" t="s">
        <v>10</v>
      </c>
      <c r="D417" s="14" t="s">
        <v>343</v>
      </c>
      <c r="E417" s="15">
        <f>SUBTOTAL(9,E416:E416)</f>
        <v>23500</v>
      </c>
      <c r="F417" s="15">
        <f>SUBTOTAL(9,F416:F416)</f>
        <v>21233.054059999999</v>
      </c>
      <c r="G417" s="15">
        <f>SUBTOTAL(9,G416:G416)</f>
        <v>-2266.9459400000001</v>
      </c>
    </row>
    <row r="418" spans="2:7" ht="14.25" customHeight="1" x14ac:dyDescent="0.2">
      <c r="B418" s="10">
        <v>3955</v>
      </c>
      <c r="C418" s="4"/>
      <c r="D418" s="11" t="s">
        <v>344</v>
      </c>
      <c r="E418" s="1"/>
      <c r="F418" s="1"/>
      <c r="G418" s="1"/>
    </row>
    <row r="419" spans="2:7" x14ac:dyDescent="0.2">
      <c r="C419" s="4">
        <v>96</v>
      </c>
      <c r="D419" s="5" t="s">
        <v>339</v>
      </c>
      <c r="E419" s="12">
        <v>0</v>
      </c>
      <c r="F419" s="12">
        <v>28001799.536979999</v>
      </c>
      <c r="G419" s="12">
        <v>28001799.536979999</v>
      </c>
    </row>
    <row r="420" spans="2:7" ht="15" customHeight="1" x14ac:dyDescent="0.2">
      <c r="C420" s="13" t="s">
        <v>10</v>
      </c>
      <c r="D420" s="14" t="s">
        <v>345</v>
      </c>
      <c r="E420" s="15">
        <f>SUBTOTAL(9,E419:E419)</f>
        <v>0</v>
      </c>
      <c r="F420" s="15">
        <f>SUBTOTAL(9,F419:F419)</f>
        <v>28001799.536979999</v>
      </c>
      <c r="G420" s="15">
        <f>SUBTOTAL(9,G419:G419)</f>
        <v>28001799.536979999</v>
      </c>
    </row>
    <row r="421" spans="2:7" ht="15" customHeight="1" x14ac:dyDescent="0.2">
      <c r="B421" s="4"/>
      <c r="C421" s="16"/>
      <c r="D421" s="14" t="s">
        <v>346</v>
      </c>
      <c r="E421" s="17">
        <f>SUBTOTAL(9,E342:E420)</f>
        <v>4897511</v>
      </c>
      <c r="F421" s="17">
        <f>SUBTOTAL(9,F342:F420)</f>
        <v>33017737.92402</v>
      </c>
      <c r="G421" s="17">
        <f>SUBTOTAL(9,G342:G420)</f>
        <v>28120226.92402</v>
      </c>
    </row>
    <row r="422" spans="2:7" ht="27" customHeight="1" x14ac:dyDescent="0.25">
      <c r="B422" s="1"/>
      <c r="C422" s="4"/>
      <c r="D422" s="9" t="s">
        <v>347</v>
      </c>
      <c r="E422" s="1"/>
      <c r="F422" s="1"/>
      <c r="G422" s="1"/>
    </row>
    <row r="423" spans="2:7" ht="14.25" customHeight="1" x14ac:dyDescent="0.2">
      <c r="B423" s="10">
        <v>4100</v>
      </c>
      <c r="C423" s="4"/>
      <c r="D423" s="11" t="s">
        <v>348</v>
      </c>
      <c r="E423" s="1"/>
      <c r="F423" s="1"/>
      <c r="G423" s="1"/>
    </row>
    <row r="424" spans="2:7" x14ac:dyDescent="0.2">
      <c r="C424" s="4">
        <v>1</v>
      </c>
      <c r="D424" s="5" t="s">
        <v>349</v>
      </c>
      <c r="E424" s="12">
        <v>151</v>
      </c>
      <c r="F424" s="12">
        <v>54.481000000000002</v>
      </c>
      <c r="G424" s="12">
        <v>-96.519000000000005</v>
      </c>
    </row>
    <row r="425" spans="2:7" ht="15" customHeight="1" x14ac:dyDescent="0.2">
      <c r="C425" s="13" t="s">
        <v>10</v>
      </c>
      <c r="D425" s="14" t="s">
        <v>350</v>
      </c>
      <c r="E425" s="15">
        <f>SUBTOTAL(9,E424:E424)</f>
        <v>151</v>
      </c>
      <c r="F425" s="15">
        <f>SUBTOTAL(9,F424:F424)</f>
        <v>54.481000000000002</v>
      </c>
      <c r="G425" s="15">
        <f>SUBTOTAL(9,G424:G424)</f>
        <v>-96.519000000000005</v>
      </c>
    </row>
    <row r="426" spans="2:7" ht="14.25" customHeight="1" x14ac:dyDescent="0.2">
      <c r="B426" s="10">
        <v>4115</v>
      </c>
      <c r="C426" s="4"/>
      <c r="D426" s="11" t="s">
        <v>351</v>
      </c>
      <c r="E426" s="1"/>
      <c r="F426" s="1"/>
      <c r="G426" s="1"/>
    </row>
    <row r="427" spans="2:7" x14ac:dyDescent="0.2">
      <c r="C427" s="4">
        <v>1</v>
      </c>
      <c r="D427" s="5" t="s">
        <v>352</v>
      </c>
      <c r="E427" s="12">
        <v>231891</v>
      </c>
      <c r="F427" s="12">
        <v>130298.77086999999</v>
      </c>
      <c r="G427" s="12">
        <v>-101592.22913000001</v>
      </c>
    </row>
    <row r="428" spans="2:7" x14ac:dyDescent="0.2">
      <c r="C428" s="4">
        <v>2</v>
      </c>
      <c r="D428" s="5" t="s">
        <v>353</v>
      </c>
      <c r="E428" s="12">
        <v>6831</v>
      </c>
      <c r="F428" s="12">
        <v>9296.2008900000001</v>
      </c>
      <c r="G428" s="12">
        <v>2465.2008900000001</v>
      </c>
    </row>
    <row r="429" spans="2:7" x14ac:dyDescent="0.2">
      <c r="C429" s="4">
        <v>85</v>
      </c>
      <c r="D429" s="5" t="s">
        <v>354</v>
      </c>
      <c r="E429" s="12">
        <v>7000</v>
      </c>
      <c r="F429" s="12">
        <v>4205.6464299999998</v>
      </c>
      <c r="G429" s="12">
        <v>-2794.3535700000002</v>
      </c>
    </row>
    <row r="430" spans="2:7" ht="15" customHeight="1" x14ac:dyDescent="0.2">
      <c r="C430" s="13" t="s">
        <v>10</v>
      </c>
      <c r="D430" s="14" t="s">
        <v>355</v>
      </c>
      <c r="E430" s="15">
        <f>SUBTOTAL(9,E427:E429)</f>
        <v>245722</v>
      </c>
      <c r="F430" s="15">
        <f>SUBTOTAL(9,F427:F429)</f>
        <v>143800.61818999998</v>
      </c>
      <c r="G430" s="15">
        <f>SUBTOTAL(9,G427:G429)</f>
        <v>-101921.38181000002</v>
      </c>
    </row>
    <row r="431" spans="2:7" ht="14.25" customHeight="1" x14ac:dyDescent="0.2">
      <c r="B431" s="10">
        <v>4141</v>
      </c>
      <c r="C431" s="4"/>
      <c r="D431" s="11" t="s">
        <v>356</v>
      </c>
      <c r="E431" s="1"/>
      <c r="F431" s="1"/>
      <c r="G431" s="1"/>
    </row>
    <row r="432" spans="2:7" x14ac:dyDescent="0.2">
      <c r="C432" s="4">
        <v>1</v>
      </c>
      <c r="D432" s="5" t="s">
        <v>357</v>
      </c>
      <c r="E432" s="12">
        <v>4900</v>
      </c>
      <c r="F432" s="12">
        <v>4193.9750000000004</v>
      </c>
      <c r="G432" s="12">
        <v>-706.02499999999998</v>
      </c>
    </row>
    <row r="433" spans="2:7" ht="15" customHeight="1" x14ac:dyDescent="0.2">
      <c r="C433" s="13" t="s">
        <v>10</v>
      </c>
      <c r="D433" s="14" t="s">
        <v>358</v>
      </c>
      <c r="E433" s="15">
        <f>SUBTOTAL(9,E432:E432)</f>
        <v>4900</v>
      </c>
      <c r="F433" s="15">
        <f>SUBTOTAL(9,F432:F432)</f>
        <v>4193.9750000000004</v>
      </c>
      <c r="G433" s="15">
        <f>SUBTOTAL(9,G432:G432)</f>
        <v>-706.02499999999998</v>
      </c>
    </row>
    <row r="434" spans="2:7" ht="14.25" customHeight="1" x14ac:dyDescent="0.2">
      <c r="B434" s="10">
        <v>4142</v>
      </c>
      <c r="C434" s="4"/>
      <c r="D434" s="11" t="s">
        <v>359</v>
      </c>
      <c r="E434" s="1"/>
      <c r="F434" s="1"/>
      <c r="G434" s="1"/>
    </row>
    <row r="435" spans="2:7" x14ac:dyDescent="0.2">
      <c r="C435" s="4">
        <v>1</v>
      </c>
      <c r="D435" s="5" t="s">
        <v>360</v>
      </c>
      <c r="E435" s="12">
        <v>55367</v>
      </c>
      <c r="F435" s="12">
        <v>27659.58252</v>
      </c>
      <c r="G435" s="12">
        <v>-27707.41748</v>
      </c>
    </row>
    <row r="436" spans="2:7" ht="15" customHeight="1" x14ac:dyDescent="0.2">
      <c r="C436" s="13" t="s">
        <v>10</v>
      </c>
      <c r="D436" s="14" t="s">
        <v>361</v>
      </c>
      <c r="E436" s="15">
        <f>SUBTOTAL(9,E435:E435)</f>
        <v>55367</v>
      </c>
      <c r="F436" s="15">
        <f>SUBTOTAL(9,F435:F435)</f>
        <v>27659.58252</v>
      </c>
      <c r="G436" s="15">
        <f>SUBTOTAL(9,G435:G435)</f>
        <v>-27707.41748</v>
      </c>
    </row>
    <row r="437" spans="2:7" ht="14.25" customHeight="1" x14ac:dyDescent="0.2">
      <c r="B437" s="10">
        <v>4150</v>
      </c>
      <c r="C437" s="4"/>
      <c r="D437" s="11" t="s">
        <v>362</v>
      </c>
      <c r="E437" s="1"/>
      <c r="F437" s="1"/>
      <c r="G437" s="1"/>
    </row>
    <row r="438" spans="2:7" x14ac:dyDescent="0.2">
      <c r="C438" s="4">
        <v>85</v>
      </c>
      <c r="D438" s="5" t="s">
        <v>363</v>
      </c>
      <c r="E438" s="12">
        <v>1050</v>
      </c>
      <c r="F438" s="12">
        <v>3247.56621</v>
      </c>
      <c r="G438" s="12">
        <v>2197.56621</v>
      </c>
    </row>
    <row r="439" spans="2:7" ht="15" customHeight="1" x14ac:dyDescent="0.2">
      <c r="C439" s="13" t="s">
        <v>10</v>
      </c>
      <c r="D439" s="14" t="s">
        <v>364</v>
      </c>
      <c r="E439" s="15">
        <f>SUBTOTAL(9,E438:E438)</f>
        <v>1050</v>
      </c>
      <c r="F439" s="15">
        <f>SUBTOTAL(9,F438:F438)</f>
        <v>3247.56621</v>
      </c>
      <c r="G439" s="15">
        <f>SUBTOTAL(9,G438:G438)</f>
        <v>2197.56621</v>
      </c>
    </row>
    <row r="440" spans="2:7" ht="14.25" customHeight="1" x14ac:dyDescent="0.2">
      <c r="B440" s="10">
        <v>4162</v>
      </c>
      <c r="C440" s="4"/>
      <c r="D440" s="11" t="s">
        <v>365</v>
      </c>
      <c r="E440" s="1"/>
      <c r="F440" s="1"/>
      <c r="G440" s="1"/>
    </row>
    <row r="441" spans="2:7" x14ac:dyDescent="0.2">
      <c r="C441" s="4">
        <v>90</v>
      </c>
      <c r="D441" s="5" t="s">
        <v>338</v>
      </c>
      <c r="E441" s="12">
        <v>10000</v>
      </c>
      <c r="F441" s="12">
        <v>10000</v>
      </c>
      <c r="G441" s="12">
        <v>0</v>
      </c>
    </row>
    <row r="442" spans="2:7" ht="15" customHeight="1" x14ac:dyDescent="0.2">
      <c r="C442" s="13" t="s">
        <v>10</v>
      </c>
      <c r="D442" s="14" t="s">
        <v>366</v>
      </c>
      <c r="E442" s="15">
        <f>SUBTOTAL(9,E441:E441)</f>
        <v>10000</v>
      </c>
      <c r="F442" s="15">
        <f>SUBTOTAL(9,F441:F441)</f>
        <v>10000</v>
      </c>
      <c r="G442" s="15">
        <f>SUBTOTAL(9,G441:G441)</f>
        <v>0</v>
      </c>
    </row>
    <row r="443" spans="2:7" ht="15" customHeight="1" x14ac:dyDescent="0.2">
      <c r="B443" s="4"/>
      <c r="C443" s="16"/>
      <c r="D443" s="14" t="s">
        <v>367</v>
      </c>
      <c r="E443" s="17">
        <f>SUBTOTAL(9,E423:E442)</f>
        <v>317190</v>
      </c>
      <c r="F443" s="17">
        <f>SUBTOTAL(9,F423:F442)</f>
        <v>188956.22291999997</v>
      </c>
      <c r="G443" s="17">
        <f>SUBTOTAL(9,G423:G442)</f>
        <v>-128233.77708000001</v>
      </c>
    </row>
    <row r="444" spans="2:7" ht="27" customHeight="1" x14ac:dyDescent="0.25">
      <c r="B444" s="1"/>
      <c r="C444" s="4"/>
      <c r="D444" s="9" t="s">
        <v>368</v>
      </c>
      <c r="E444" s="1"/>
      <c r="F444" s="1"/>
      <c r="G444" s="1"/>
    </row>
    <row r="445" spans="2:7" ht="14.25" customHeight="1" x14ac:dyDescent="0.2">
      <c r="B445" s="10">
        <v>4300</v>
      </c>
      <c r="C445" s="4"/>
      <c r="D445" s="11" t="s">
        <v>369</v>
      </c>
      <c r="E445" s="1"/>
      <c r="F445" s="1"/>
      <c r="G445" s="1"/>
    </row>
    <row r="446" spans="2:7" x14ac:dyDescent="0.2">
      <c r="C446" s="4">
        <v>1</v>
      </c>
      <c r="D446" s="5" t="s">
        <v>370</v>
      </c>
      <c r="E446" s="12">
        <v>900</v>
      </c>
      <c r="F446" s="12">
        <v>0</v>
      </c>
      <c r="G446" s="12">
        <v>-900</v>
      </c>
    </row>
    <row r="447" spans="2:7" x14ac:dyDescent="0.2">
      <c r="C447" s="4">
        <v>90</v>
      </c>
      <c r="D447" s="5" t="s">
        <v>371</v>
      </c>
      <c r="E447" s="12">
        <v>562000</v>
      </c>
      <c r="F447" s="12">
        <v>0</v>
      </c>
      <c r="G447" s="12">
        <v>-562000</v>
      </c>
    </row>
    <row r="448" spans="2:7" ht="15" customHeight="1" x14ac:dyDescent="0.2">
      <c r="C448" s="13" t="s">
        <v>10</v>
      </c>
      <c r="D448" s="14" t="s">
        <v>372</v>
      </c>
      <c r="E448" s="15">
        <f>SUBTOTAL(9,E446:E447)</f>
        <v>562900</v>
      </c>
      <c r="F448" s="15">
        <f>SUBTOTAL(9,F446:F447)</f>
        <v>0</v>
      </c>
      <c r="G448" s="15">
        <f>SUBTOTAL(9,G446:G447)</f>
        <v>-562900</v>
      </c>
    </row>
    <row r="449" spans="2:7" ht="14.25" customHeight="1" x14ac:dyDescent="0.2">
      <c r="B449" s="10">
        <v>4313</v>
      </c>
      <c r="C449" s="4"/>
      <c r="D449" s="11" t="s">
        <v>373</v>
      </c>
      <c r="E449" s="1"/>
      <c r="F449" s="1"/>
      <c r="G449" s="1"/>
    </row>
    <row r="450" spans="2:7" x14ac:dyDescent="0.2">
      <c r="C450" s="4">
        <v>1</v>
      </c>
      <c r="D450" s="5" t="s">
        <v>229</v>
      </c>
      <c r="E450" s="12">
        <v>175300</v>
      </c>
      <c r="F450" s="12">
        <v>135191.91268000001</v>
      </c>
      <c r="G450" s="12">
        <v>-40108.087319999999</v>
      </c>
    </row>
    <row r="451" spans="2:7" x14ac:dyDescent="0.2">
      <c r="C451" s="4">
        <v>2</v>
      </c>
      <c r="D451" s="5" t="s">
        <v>374</v>
      </c>
      <c r="E451" s="12">
        <v>0</v>
      </c>
      <c r="F451" s="12">
        <v>2891.8782700000002</v>
      </c>
      <c r="G451" s="12">
        <v>2891.8782700000002</v>
      </c>
    </row>
    <row r="452" spans="2:7" ht="15" customHeight="1" x14ac:dyDescent="0.2">
      <c r="C452" s="13" t="s">
        <v>10</v>
      </c>
      <c r="D452" s="14" t="s">
        <v>375</v>
      </c>
      <c r="E452" s="15">
        <f>SUBTOTAL(9,E450:E451)</f>
        <v>175300</v>
      </c>
      <c r="F452" s="15">
        <f>SUBTOTAL(9,F450:F451)</f>
        <v>138083.79095</v>
      </c>
      <c r="G452" s="15">
        <f>SUBTOTAL(9,G450:G451)</f>
        <v>-37216.209049999998</v>
      </c>
    </row>
    <row r="453" spans="2:7" ht="14.25" customHeight="1" x14ac:dyDescent="0.2">
      <c r="B453" s="10">
        <v>4320</v>
      </c>
      <c r="C453" s="4"/>
      <c r="D453" s="11" t="s">
        <v>376</v>
      </c>
      <c r="E453" s="1"/>
      <c r="F453" s="1"/>
      <c r="G453" s="1"/>
    </row>
    <row r="454" spans="2:7" x14ac:dyDescent="0.2">
      <c r="C454" s="4">
        <v>1</v>
      </c>
      <c r="D454" s="5" t="s">
        <v>377</v>
      </c>
      <c r="E454" s="12">
        <v>172700</v>
      </c>
      <c r="F454" s="12">
        <v>92945.633619999993</v>
      </c>
      <c r="G454" s="12">
        <v>-79754.366380000007</v>
      </c>
    </row>
    <row r="455" spans="2:7" x14ac:dyDescent="0.2">
      <c r="C455" s="4">
        <v>2</v>
      </c>
      <c r="D455" s="5" t="s">
        <v>378</v>
      </c>
      <c r="E455" s="12">
        <v>611700</v>
      </c>
      <c r="F455" s="12">
        <v>397583.85475</v>
      </c>
      <c r="G455" s="12">
        <v>-214116.14525</v>
      </c>
    </row>
    <row r="456" spans="2:7" x14ac:dyDescent="0.2">
      <c r="C456" s="4">
        <v>3</v>
      </c>
      <c r="D456" s="5" t="s">
        <v>379</v>
      </c>
      <c r="E456" s="12">
        <v>141200</v>
      </c>
      <c r="F456" s="12">
        <v>114252.43802</v>
      </c>
      <c r="G456" s="12">
        <v>-26947.561979999999</v>
      </c>
    </row>
    <row r="457" spans="2:7" x14ac:dyDescent="0.2">
      <c r="C457" s="4">
        <v>4</v>
      </c>
      <c r="D457" s="5" t="s">
        <v>380</v>
      </c>
      <c r="E457" s="12">
        <v>855000</v>
      </c>
      <c r="F457" s="12">
        <v>581999.74399999995</v>
      </c>
      <c r="G457" s="12">
        <v>-273000.25599999999</v>
      </c>
    </row>
    <row r="458" spans="2:7" ht="15" customHeight="1" x14ac:dyDescent="0.2">
      <c r="C458" s="13" t="s">
        <v>10</v>
      </c>
      <c r="D458" s="14" t="s">
        <v>381</v>
      </c>
      <c r="E458" s="15">
        <f>SUBTOTAL(9,E454:E457)</f>
        <v>1780600</v>
      </c>
      <c r="F458" s="15">
        <f>SUBTOTAL(9,F454:F457)</f>
        <v>1186781.6703899999</v>
      </c>
      <c r="G458" s="15">
        <f>SUBTOTAL(9,G454:G457)</f>
        <v>-593818.32961000002</v>
      </c>
    </row>
    <row r="459" spans="2:7" ht="14.25" customHeight="1" x14ac:dyDescent="0.2">
      <c r="B459" s="10">
        <v>4330</v>
      </c>
      <c r="C459" s="4"/>
      <c r="D459" s="11" t="s">
        <v>382</v>
      </c>
      <c r="E459" s="1"/>
      <c r="F459" s="1"/>
      <c r="G459" s="1"/>
    </row>
    <row r="460" spans="2:7" x14ac:dyDescent="0.2">
      <c r="C460" s="4">
        <v>1</v>
      </c>
      <c r="D460" s="5" t="s">
        <v>192</v>
      </c>
      <c r="E460" s="12">
        <v>22900</v>
      </c>
      <c r="F460" s="12">
        <v>7633.3329999999996</v>
      </c>
      <c r="G460" s="12">
        <v>-15266.666999999999</v>
      </c>
    </row>
    <row r="461" spans="2:7" ht="15" customHeight="1" x14ac:dyDescent="0.2">
      <c r="C461" s="13" t="s">
        <v>10</v>
      </c>
      <c r="D461" s="14" t="s">
        <v>383</v>
      </c>
      <c r="E461" s="15">
        <f>SUBTOTAL(9,E460:E460)</f>
        <v>22900</v>
      </c>
      <c r="F461" s="15">
        <f>SUBTOTAL(9,F460:F460)</f>
        <v>7633.3329999999996</v>
      </c>
      <c r="G461" s="15">
        <f>SUBTOTAL(9,G460:G460)</f>
        <v>-15266.666999999999</v>
      </c>
    </row>
    <row r="462" spans="2:7" ht="14.25" customHeight="1" x14ac:dyDescent="0.2">
      <c r="B462" s="10">
        <v>4352</v>
      </c>
      <c r="C462" s="4"/>
      <c r="D462" s="11" t="s">
        <v>384</v>
      </c>
      <c r="E462" s="1"/>
      <c r="F462" s="1"/>
      <c r="G462" s="1"/>
    </row>
    <row r="463" spans="2:7" x14ac:dyDescent="0.2">
      <c r="C463" s="4">
        <v>1</v>
      </c>
      <c r="D463" s="5" t="s">
        <v>27</v>
      </c>
      <c r="E463" s="12">
        <v>6300</v>
      </c>
      <c r="F463" s="12">
        <v>4439.8005499999999</v>
      </c>
      <c r="G463" s="12">
        <v>-1860.1994500000001</v>
      </c>
    </row>
    <row r="464" spans="2:7" ht="15" customHeight="1" x14ac:dyDescent="0.2">
      <c r="C464" s="13" t="s">
        <v>10</v>
      </c>
      <c r="D464" s="14" t="s">
        <v>385</v>
      </c>
      <c r="E464" s="15">
        <f>SUBTOTAL(9,E463:E463)</f>
        <v>6300</v>
      </c>
      <c r="F464" s="15">
        <f>SUBTOTAL(9,F463:F463)</f>
        <v>4439.8005499999999</v>
      </c>
      <c r="G464" s="15">
        <f>SUBTOTAL(9,G463:G463)</f>
        <v>-1860.1994500000001</v>
      </c>
    </row>
    <row r="465" spans="2:7" ht="14.25" customHeight="1" x14ac:dyDescent="0.2">
      <c r="B465" s="10">
        <v>4354</v>
      </c>
      <c r="C465" s="4"/>
      <c r="D465" s="11" t="s">
        <v>386</v>
      </c>
      <c r="E465" s="1"/>
      <c r="F465" s="1"/>
      <c r="G465" s="1"/>
    </row>
    <row r="466" spans="2:7" x14ac:dyDescent="0.2">
      <c r="C466" s="4">
        <v>1</v>
      </c>
      <c r="D466" s="5" t="s">
        <v>192</v>
      </c>
      <c r="E466" s="12">
        <v>16800</v>
      </c>
      <c r="F466" s="12">
        <v>10671.11044</v>
      </c>
      <c r="G466" s="12">
        <v>-6128.8895599999996</v>
      </c>
    </row>
    <row r="467" spans="2:7" ht="15" customHeight="1" x14ac:dyDescent="0.2">
      <c r="C467" s="13" t="s">
        <v>10</v>
      </c>
      <c r="D467" s="14" t="s">
        <v>387</v>
      </c>
      <c r="E467" s="15">
        <f>SUBTOTAL(9,E466:E466)</f>
        <v>16800</v>
      </c>
      <c r="F467" s="15">
        <f>SUBTOTAL(9,F466:F466)</f>
        <v>10671.11044</v>
      </c>
      <c r="G467" s="15">
        <f>SUBTOTAL(9,G466:G466)</f>
        <v>-6128.8895599999996</v>
      </c>
    </row>
    <row r="468" spans="2:7" ht="14.25" customHeight="1" x14ac:dyDescent="0.2">
      <c r="B468" s="10">
        <v>4358</v>
      </c>
      <c r="C468" s="4"/>
      <c r="D468" s="11" t="s">
        <v>388</v>
      </c>
      <c r="E468" s="1"/>
      <c r="F468" s="1"/>
      <c r="G468" s="1"/>
    </row>
    <row r="469" spans="2:7" x14ac:dyDescent="0.2">
      <c r="C469" s="4">
        <v>85</v>
      </c>
      <c r="D469" s="5" t="s">
        <v>192</v>
      </c>
      <c r="E469" s="12">
        <v>6100</v>
      </c>
      <c r="F469" s="12">
        <v>3383.5</v>
      </c>
      <c r="G469" s="12">
        <v>-2716.5</v>
      </c>
    </row>
    <row r="470" spans="2:7" ht="15" customHeight="1" x14ac:dyDescent="0.2">
      <c r="C470" s="13" t="s">
        <v>10</v>
      </c>
      <c r="D470" s="14" t="s">
        <v>389</v>
      </c>
      <c r="E470" s="15">
        <f>SUBTOTAL(9,E469:E469)</f>
        <v>6100</v>
      </c>
      <c r="F470" s="15">
        <f>SUBTOTAL(9,F469:F469)</f>
        <v>3383.5</v>
      </c>
      <c r="G470" s="15">
        <f>SUBTOTAL(9,G469:G469)</f>
        <v>-2716.5</v>
      </c>
    </row>
    <row r="471" spans="2:7" ht="15" customHeight="1" x14ac:dyDescent="0.2">
      <c r="B471" s="4"/>
      <c r="C471" s="16"/>
      <c r="D471" s="14" t="s">
        <v>390</v>
      </c>
      <c r="E471" s="17">
        <f>SUBTOTAL(9,E445:E470)</f>
        <v>2570900</v>
      </c>
      <c r="F471" s="17">
        <f>SUBTOTAL(9,F445:F470)</f>
        <v>1350993.20533</v>
      </c>
      <c r="G471" s="17">
        <f>SUBTOTAL(9,G445:G470)</f>
        <v>-1219906.79467</v>
      </c>
    </row>
    <row r="472" spans="2:7" ht="27" customHeight="1" x14ac:dyDescent="0.25">
      <c r="B472" s="1"/>
      <c r="C472" s="4"/>
      <c r="D472" s="9" t="s">
        <v>391</v>
      </c>
      <c r="E472" s="1"/>
      <c r="F472" s="1"/>
      <c r="G472" s="1"/>
    </row>
    <row r="473" spans="2:7" ht="14.25" customHeight="1" x14ac:dyDescent="0.2">
      <c r="B473" s="10">
        <v>4400</v>
      </c>
      <c r="C473" s="4"/>
      <c r="D473" s="11" t="s">
        <v>392</v>
      </c>
      <c r="E473" s="1"/>
      <c r="F473" s="1"/>
      <c r="G473" s="1"/>
    </row>
    <row r="474" spans="2:7" x14ac:dyDescent="0.2">
      <c r="C474" s="4">
        <v>3</v>
      </c>
      <c r="D474" s="5" t="s">
        <v>370</v>
      </c>
      <c r="E474" s="12">
        <v>36469</v>
      </c>
      <c r="F474" s="12">
        <v>0</v>
      </c>
      <c r="G474" s="12">
        <v>-36469</v>
      </c>
    </row>
    <row r="475" spans="2:7" ht="15" customHeight="1" x14ac:dyDescent="0.2">
      <c r="C475" s="13" t="s">
        <v>10</v>
      </c>
      <c r="D475" s="14" t="s">
        <v>393</v>
      </c>
      <c r="E475" s="15">
        <f>SUBTOTAL(9,E474:E474)</f>
        <v>36469</v>
      </c>
      <c r="F475" s="15">
        <f>SUBTOTAL(9,F474:F474)</f>
        <v>0</v>
      </c>
      <c r="G475" s="15">
        <f>SUBTOTAL(9,G474:G474)</f>
        <v>-36469</v>
      </c>
    </row>
    <row r="476" spans="2:7" ht="14.25" customHeight="1" x14ac:dyDescent="0.2">
      <c r="B476" s="10">
        <v>4420</v>
      </c>
      <c r="C476" s="4"/>
      <c r="D476" s="11" t="s">
        <v>394</v>
      </c>
      <c r="E476" s="1"/>
      <c r="F476" s="1"/>
      <c r="G476" s="1"/>
    </row>
    <row r="477" spans="2:7" x14ac:dyDescent="0.2">
      <c r="C477" s="4">
        <v>1</v>
      </c>
      <c r="D477" s="5" t="s">
        <v>395</v>
      </c>
      <c r="E477" s="12">
        <v>7227</v>
      </c>
      <c r="F477" s="12">
        <v>3560.067</v>
      </c>
      <c r="G477" s="12">
        <v>-3666.933</v>
      </c>
    </row>
    <row r="478" spans="2:7" x14ac:dyDescent="0.2">
      <c r="C478" s="4">
        <v>4</v>
      </c>
      <c r="D478" s="5" t="s">
        <v>396</v>
      </c>
      <c r="E478" s="12">
        <v>107559</v>
      </c>
      <c r="F478" s="12">
        <v>60443.442539999996</v>
      </c>
      <c r="G478" s="12">
        <v>-47115.557460000004</v>
      </c>
    </row>
    <row r="479" spans="2:7" x14ac:dyDescent="0.2">
      <c r="C479" s="4">
        <v>6</v>
      </c>
      <c r="D479" s="5" t="s">
        <v>397</v>
      </c>
      <c r="E479" s="12">
        <v>66942</v>
      </c>
      <c r="F479" s="12">
        <v>47597.219660000002</v>
      </c>
      <c r="G479" s="12">
        <v>-19344.780340000001</v>
      </c>
    </row>
    <row r="480" spans="2:7" x14ac:dyDescent="0.2">
      <c r="C480" s="4">
        <v>7</v>
      </c>
      <c r="D480" s="5" t="s">
        <v>398</v>
      </c>
      <c r="E480" s="12">
        <v>49340</v>
      </c>
      <c r="F480" s="12">
        <v>16254.8</v>
      </c>
      <c r="G480" s="12">
        <v>-33085.199999999997</v>
      </c>
    </row>
    <row r="481" spans="2:7" x14ac:dyDescent="0.2">
      <c r="C481" s="4">
        <v>9</v>
      </c>
      <c r="D481" s="5" t="s">
        <v>399</v>
      </c>
      <c r="E481" s="12">
        <v>33400</v>
      </c>
      <c r="F481" s="12">
        <v>12444.938749999999</v>
      </c>
      <c r="G481" s="12">
        <v>-20955.061249999999</v>
      </c>
    </row>
    <row r="482" spans="2:7" x14ac:dyDescent="0.2">
      <c r="C482" s="4">
        <v>40</v>
      </c>
      <c r="D482" s="5" t="s">
        <v>400</v>
      </c>
      <c r="E482" s="12">
        <v>1800</v>
      </c>
      <c r="F482" s="12">
        <v>1151.0926400000001</v>
      </c>
      <c r="G482" s="12">
        <v>-648.90736000000004</v>
      </c>
    </row>
    <row r="483" spans="2:7" x14ac:dyDescent="0.2">
      <c r="C483" s="4">
        <v>41</v>
      </c>
      <c r="D483" s="5" t="s">
        <v>401</v>
      </c>
      <c r="E483" s="12">
        <v>0</v>
      </c>
      <c r="F483" s="12">
        <v>152.92299</v>
      </c>
      <c r="G483" s="12">
        <v>152.92299</v>
      </c>
    </row>
    <row r="484" spans="2:7" x14ac:dyDescent="0.2">
      <c r="C484" s="4">
        <v>50</v>
      </c>
      <c r="D484" s="5" t="s">
        <v>402</v>
      </c>
      <c r="E484" s="12">
        <v>2000</v>
      </c>
      <c r="F484" s="12">
        <v>225</v>
      </c>
      <c r="G484" s="12">
        <v>-1775</v>
      </c>
    </row>
    <row r="485" spans="2:7" x14ac:dyDescent="0.2">
      <c r="C485" s="4">
        <v>85</v>
      </c>
      <c r="D485" s="5" t="s">
        <v>403</v>
      </c>
      <c r="E485" s="12">
        <v>6500</v>
      </c>
      <c r="F485" s="12">
        <v>1008.9784</v>
      </c>
      <c r="G485" s="12">
        <v>-5491.0216</v>
      </c>
    </row>
    <row r="486" spans="2:7" ht="15" customHeight="1" x14ac:dyDescent="0.2">
      <c r="C486" s="13" t="s">
        <v>10</v>
      </c>
      <c r="D486" s="14" t="s">
        <v>404</v>
      </c>
      <c r="E486" s="15">
        <f>SUBTOTAL(9,E477:E485)</f>
        <v>274768</v>
      </c>
      <c r="F486" s="15">
        <f>SUBTOTAL(9,F477:F485)</f>
        <v>142838.46197999996</v>
      </c>
      <c r="G486" s="15">
        <f>SUBTOTAL(9,G477:G485)</f>
        <v>-131929.53801999998</v>
      </c>
    </row>
    <row r="487" spans="2:7" ht="14.25" customHeight="1" x14ac:dyDescent="0.2">
      <c r="B487" s="10">
        <v>4423</v>
      </c>
      <c r="C487" s="4"/>
      <c r="D487" s="11" t="s">
        <v>405</v>
      </c>
      <c r="E487" s="1"/>
      <c r="F487" s="1"/>
      <c r="G487" s="1"/>
    </row>
    <row r="488" spans="2:7" x14ac:dyDescent="0.2">
      <c r="C488" s="4">
        <v>1</v>
      </c>
      <c r="D488" s="5" t="s">
        <v>406</v>
      </c>
      <c r="E488" s="12">
        <v>1212</v>
      </c>
      <c r="F488" s="12">
        <v>471.6</v>
      </c>
      <c r="G488" s="12">
        <v>-740.4</v>
      </c>
    </row>
    <row r="489" spans="2:7" ht="15" customHeight="1" x14ac:dyDescent="0.2">
      <c r="C489" s="13" t="s">
        <v>10</v>
      </c>
      <c r="D489" s="14" t="s">
        <v>407</v>
      </c>
      <c r="E489" s="15">
        <f>SUBTOTAL(9,E488:E488)</f>
        <v>1212</v>
      </c>
      <c r="F489" s="15">
        <f>SUBTOTAL(9,F488:F488)</f>
        <v>471.6</v>
      </c>
      <c r="G489" s="15">
        <f>SUBTOTAL(9,G488:G488)</f>
        <v>-740.4</v>
      </c>
    </row>
    <row r="490" spans="2:7" ht="14.25" customHeight="1" x14ac:dyDescent="0.2">
      <c r="B490" s="10">
        <v>4424</v>
      </c>
      <c r="C490" s="4"/>
      <c r="D490" s="11" t="s">
        <v>408</v>
      </c>
      <c r="E490" s="1"/>
      <c r="F490" s="1"/>
      <c r="G490" s="1"/>
    </row>
    <row r="491" spans="2:7" x14ac:dyDescent="0.2">
      <c r="C491" s="4">
        <v>50</v>
      </c>
      <c r="D491" s="5" t="s">
        <v>409</v>
      </c>
      <c r="E491" s="12">
        <v>7000</v>
      </c>
      <c r="F491" s="12">
        <v>0</v>
      </c>
      <c r="G491" s="12">
        <v>-7000</v>
      </c>
    </row>
    <row r="492" spans="2:7" ht="15" customHeight="1" x14ac:dyDescent="0.2">
      <c r="C492" s="13" t="s">
        <v>10</v>
      </c>
      <c r="D492" s="14" t="s">
        <v>410</v>
      </c>
      <c r="E492" s="15">
        <f>SUBTOTAL(9,E491:E491)</f>
        <v>7000</v>
      </c>
      <c r="F492" s="15">
        <f>SUBTOTAL(9,F491:F491)</f>
        <v>0</v>
      </c>
      <c r="G492" s="15">
        <f>SUBTOTAL(9,G491:G491)</f>
        <v>-7000</v>
      </c>
    </row>
    <row r="493" spans="2:7" ht="14.25" customHeight="1" x14ac:dyDescent="0.2">
      <c r="B493" s="10">
        <v>4428</v>
      </c>
      <c r="C493" s="4"/>
      <c r="D493" s="11" t="s">
        <v>411</v>
      </c>
      <c r="E493" s="1"/>
      <c r="F493" s="1"/>
      <c r="G493" s="1"/>
    </row>
    <row r="494" spans="2:7" x14ac:dyDescent="0.2">
      <c r="C494" s="4">
        <v>51</v>
      </c>
      <c r="D494" s="5" t="s">
        <v>412</v>
      </c>
      <c r="E494" s="12">
        <v>800000</v>
      </c>
      <c r="F494" s="12">
        <v>800000</v>
      </c>
      <c r="G494" s="12">
        <v>0</v>
      </c>
    </row>
    <row r="495" spans="2:7" ht="15" customHeight="1" x14ac:dyDescent="0.2">
      <c r="C495" s="13" t="s">
        <v>10</v>
      </c>
      <c r="D495" s="14" t="s">
        <v>413</v>
      </c>
      <c r="E495" s="15">
        <f>SUBTOTAL(9,E494:E494)</f>
        <v>800000</v>
      </c>
      <c r="F495" s="15">
        <f>SUBTOTAL(9,F494:F494)</f>
        <v>800000</v>
      </c>
      <c r="G495" s="15">
        <f>SUBTOTAL(9,G494:G494)</f>
        <v>0</v>
      </c>
    </row>
    <row r="496" spans="2:7" ht="14.25" customHeight="1" x14ac:dyDescent="0.2">
      <c r="B496" s="10">
        <v>4429</v>
      </c>
      <c r="C496" s="4"/>
      <c r="D496" s="11" t="s">
        <v>414</v>
      </c>
      <c r="E496" s="1"/>
      <c r="F496" s="1"/>
      <c r="G496" s="1"/>
    </row>
    <row r="497" spans="2:7" x14ac:dyDescent="0.2">
      <c r="C497" s="4">
        <v>2</v>
      </c>
      <c r="D497" s="5" t="s">
        <v>415</v>
      </c>
      <c r="E497" s="12">
        <v>790</v>
      </c>
      <c r="F497" s="12">
        <v>607.65116</v>
      </c>
      <c r="G497" s="12">
        <v>-182.34884</v>
      </c>
    </row>
    <row r="498" spans="2:7" x14ac:dyDescent="0.2">
      <c r="C498" s="4">
        <v>9</v>
      </c>
      <c r="D498" s="5" t="s">
        <v>399</v>
      </c>
      <c r="E498" s="12">
        <v>4517</v>
      </c>
      <c r="F498" s="12">
        <v>838.34199999999998</v>
      </c>
      <c r="G498" s="12">
        <v>-3678.6579999999999</v>
      </c>
    </row>
    <row r="499" spans="2:7" ht="15" customHeight="1" x14ac:dyDescent="0.2">
      <c r="C499" s="13" t="s">
        <v>10</v>
      </c>
      <c r="D499" s="14" t="s">
        <v>416</v>
      </c>
      <c r="E499" s="15">
        <f>SUBTOTAL(9,E497:E498)</f>
        <v>5307</v>
      </c>
      <c r="F499" s="15">
        <f>SUBTOTAL(9,F497:F498)</f>
        <v>1445.99316</v>
      </c>
      <c r="G499" s="15">
        <f>SUBTOTAL(9,G497:G498)</f>
        <v>-3861.00684</v>
      </c>
    </row>
    <row r="500" spans="2:7" ht="14.25" customHeight="1" x14ac:dyDescent="0.2">
      <c r="B500" s="10">
        <v>4471</v>
      </c>
      <c r="C500" s="4"/>
      <c r="D500" s="11" t="s">
        <v>417</v>
      </c>
      <c r="E500" s="1"/>
      <c r="F500" s="1"/>
      <c r="G500" s="1"/>
    </row>
    <row r="501" spans="2:7" x14ac:dyDescent="0.2">
      <c r="C501" s="4">
        <v>1</v>
      </c>
      <c r="D501" s="5" t="s">
        <v>27</v>
      </c>
      <c r="E501" s="12">
        <v>18500</v>
      </c>
      <c r="F501" s="12">
        <v>15873.18939</v>
      </c>
      <c r="G501" s="12">
        <v>-2626.81061</v>
      </c>
    </row>
    <row r="502" spans="2:7" x14ac:dyDescent="0.2">
      <c r="C502" s="4">
        <v>21</v>
      </c>
      <c r="D502" s="5" t="s">
        <v>418</v>
      </c>
      <c r="E502" s="12">
        <v>60000</v>
      </c>
      <c r="F502" s="12">
        <v>42503.773139999998</v>
      </c>
      <c r="G502" s="12">
        <v>-17496.226859999999</v>
      </c>
    </row>
    <row r="503" spans="2:7" x14ac:dyDescent="0.2">
      <c r="C503" s="4">
        <v>22</v>
      </c>
      <c r="D503" s="5" t="s">
        <v>419</v>
      </c>
      <c r="E503" s="12">
        <v>4500</v>
      </c>
      <c r="F503" s="12">
        <v>51.104500000000002</v>
      </c>
      <c r="G503" s="12">
        <v>-4448.8954999999996</v>
      </c>
    </row>
    <row r="504" spans="2:7" x14ac:dyDescent="0.2">
      <c r="C504" s="4">
        <v>23</v>
      </c>
      <c r="D504" s="5" t="s">
        <v>420</v>
      </c>
      <c r="E504" s="12">
        <v>120000</v>
      </c>
      <c r="F504" s="12">
        <v>33407.688399999999</v>
      </c>
      <c r="G504" s="12">
        <v>-86592.311600000001</v>
      </c>
    </row>
    <row r="505" spans="2:7" ht="15" customHeight="1" x14ac:dyDescent="0.2">
      <c r="C505" s="13" t="s">
        <v>10</v>
      </c>
      <c r="D505" s="14" t="s">
        <v>421</v>
      </c>
      <c r="E505" s="15">
        <f>SUBTOTAL(9,E501:E504)</f>
        <v>203000</v>
      </c>
      <c r="F505" s="15">
        <f>SUBTOTAL(9,F501:F504)</f>
        <v>91835.75542999999</v>
      </c>
      <c r="G505" s="15">
        <f>SUBTOTAL(9,G501:G504)</f>
        <v>-111164.24457</v>
      </c>
    </row>
    <row r="506" spans="2:7" ht="14.25" customHeight="1" x14ac:dyDescent="0.2">
      <c r="B506" s="10">
        <v>4481</v>
      </c>
      <c r="C506" s="4"/>
      <c r="D506" s="11" t="s">
        <v>422</v>
      </c>
      <c r="E506" s="1"/>
      <c r="F506" s="1"/>
      <c r="G506" s="1"/>
    </row>
    <row r="507" spans="2:7" x14ac:dyDescent="0.2">
      <c r="C507" s="4">
        <v>1</v>
      </c>
      <c r="D507" s="5" t="s">
        <v>15</v>
      </c>
      <c r="E507" s="12">
        <v>1225493</v>
      </c>
      <c r="F507" s="12">
        <v>1081183.15063</v>
      </c>
      <c r="G507" s="12">
        <v>-144309.84937000001</v>
      </c>
    </row>
    <row r="508" spans="2:7" ht="15" customHeight="1" x14ac:dyDescent="0.2">
      <c r="C508" s="13" t="s">
        <v>10</v>
      </c>
      <c r="D508" s="14" t="s">
        <v>423</v>
      </c>
      <c r="E508" s="15">
        <f>SUBTOTAL(9,E507:E507)</f>
        <v>1225493</v>
      </c>
      <c r="F508" s="15">
        <f>SUBTOTAL(9,F507:F507)</f>
        <v>1081183.15063</v>
      </c>
      <c r="G508" s="15">
        <f>SUBTOTAL(9,G507:G507)</f>
        <v>-144309.84937000001</v>
      </c>
    </row>
    <row r="509" spans="2:7" ht="15" customHeight="1" x14ac:dyDescent="0.2">
      <c r="B509" s="4"/>
      <c r="C509" s="16"/>
      <c r="D509" s="14" t="s">
        <v>424</v>
      </c>
      <c r="E509" s="17">
        <f>SUBTOTAL(9,E473:E508)</f>
        <v>2553249</v>
      </c>
      <c r="F509" s="17">
        <f>SUBTOTAL(9,F473:F508)</f>
        <v>2117774.9611999998</v>
      </c>
      <c r="G509" s="17">
        <f>SUBTOTAL(9,G473:G508)</f>
        <v>-435474.03880000004</v>
      </c>
    </row>
    <row r="510" spans="2:7" ht="27" customHeight="1" x14ac:dyDescent="0.25">
      <c r="B510" s="1"/>
      <c r="C510" s="4"/>
      <c r="D510" s="9" t="s">
        <v>425</v>
      </c>
      <c r="E510" s="1"/>
      <c r="F510" s="1"/>
      <c r="G510" s="1"/>
    </row>
    <row r="511" spans="2:7" ht="14.25" customHeight="1" x14ac:dyDescent="0.2">
      <c r="B511" s="10">
        <v>4510</v>
      </c>
      <c r="C511" s="4"/>
      <c r="D511" s="11" t="s">
        <v>426</v>
      </c>
      <c r="E511" s="1"/>
      <c r="F511" s="1"/>
      <c r="G511" s="1"/>
    </row>
    <row r="512" spans="2:7" x14ac:dyDescent="0.2">
      <c r="C512" s="4">
        <v>2</v>
      </c>
      <c r="D512" s="5" t="s">
        <v>27</v>
      </c>
      <c r="E512" s="12">
        <v>47010</v>
      </c>
      <c r="F512" s="12">
        <v>76664.427800000005</v>
      </c>
      <c r="G512" s="12">
        <v>29654.427800000001</v>
      </c>
    </row>
    <row r="513" spans="2:7" x14ac:dyDescent="0.2">
      <c r="C513" s="4">
        <v>3</v>
      </c>
      <c r="D513" s="5" t="s">
        <v>427</v>
      </c>
      <c r="E513" s="12">
        <v>43137</v>
      </c>
      <c r="F513" s="12">
        <v>51816.167159999997</v>
      </c>
      <c r="G513" s="12">
        <v>8679.1671600000009</v>
      </c>
    </row>
    <row r="514" spans="2:7" ht="15" customHeight="1" x14ac:dyDescent="0.2">
      <c r="C514" s="13" t="s">
        <v>10</v>
      </c>
      <c r="D514" s="14" t="s">
        <v>428</v>
      </c>
      <c r="E514" s="15">
        <f>SUBTOTAL(9,E512:E513)</f>
        <v>90147</v>
      </c>
      <c r="F514" s="15">
        <f>SUBTOTAL(9,F512:F513)</f>
        <v>128480.59496</v>
      </c>
      <c r="G514" s="15">
        <f>SUBTOTAL(9,G512:G513)</f>
        <v>38333.594960000002</v>
      </c>
    </row>
    <row r="515" spans="2:7" ht="14.25" customHeight="1" x14ac:dyDescent="0.2">
      <c r="B515" s="10">
        <v>4515</v>
      </c>
      <c r="C515" s="4"/>
      <c r="D515" s="11" t="s">
        <v>429</v>
      </c>
      <c r="E515" s="1"/>
      <c r="F515" s="1"/>
      <c r="G515" s="1"/>
    </row>
    <row r="516" spans="2:7" x14ac:dyDescent="0.2">
      <c r="C516" s="4">
        <v>1</v>
      </c>
      <c r="D516" s="5" t="s">
        <v>27</v>
      </c>
      <c r="E516" s="12">
        <v>7322</v>
      </c>
      <c r="F516" s="12">
        <v>4235.9267399999999</v>
      </c>
      <c r="G516" s="12">
        <v>-3086.0732600000001</v>
      </c>
    </row>
    <row r="517" spans="2:7" x14ac:dyDescent="0.2">
      <c r="C517" s="4">
        <v>2</v>
      </c>
      <c r="D517" s="5" t="s">
        <v>427</v>
      </c>
      <c r="E517" s="12">
        <v>61544</v>
      </c>
      <c r="F517" s="12">
        <v>40498.295899999997</v>
      </c>
      <c r="G517" s="12">
        <v>-21045.704099999999</v>
      </c>
    </row>
    <row r="518" spans="2:7" ht="15" customHeight="1" x14ac:dyDescent="0.2">
      <c r="C518" s="13" t="s">
        <v>10</v>
      </c>
      <c r="D518" s="14" t="s">
        <v>430</v>
      </c>
      <c r="E518" s="15">
        <f>SUBTOTAL(9,E516:E517)</f>
        <v>68866</v>
      </c>
      <c r="F518" s="15">
        <f>SUBTOTAL(9,F516:F517)</f>
        <v>44734.22264</v>
      </c>
      <c r="G518" s="15">
        <f>SUBTOTAL(9,G516:G517)</f>
        <v>-24131.77736</v>
      </c>
    </row>
    <row r="519" spans="2:7" ht="14.25" customHeight="1" x14ac:dyDescent="0.2">
      <c r="B519" s="10">
        <v>4520</v>
      </c>
      <c r="C519" s="4"/>
      <c r="D519" s="11" t="s">
        <v>431</v>
      </c>
      <c r="E519" s="1"/>
      <c r="F519" s="1"/>
      <c r="G519" s="1"/>
    </row>
    <row r="520" spans="2:7" x14ac:dyDescent="0.2">
      <c r="C520" s="4">
        <v>1</v>
      </c>
      <c r="D520" s="5" t="s">
        <v>49</v>
      </c>
      <c r="E520" s="12">
        <v>95759</v>
      </c>
      <c r="F520" s="12">
        <v>33372.993280000002</v>
      </c>
      <c r="G520" s="12">
        <v>-62386.006719999998</v>
      </c>
    </row>
    <row r="521" spans="2:7" x14ac:dyDescent="0.2">
      <c r="C521" s="4">
        <v>2</v>
      </c>
      <c r="D521" s="5" t="s">
        <v>27</v>
      </c>
      <c r="E521" s="12">
        <v>0</v>
      </c>
      <c r="F521" s="12">
        <v>1758.1610599999999</v>
      </c>
      <c r="G521" s="12">
        <v>1758.1610599999999</v>
      </c>
    </row>
    <row r="522" spans="2:7" ht="15" customHeight="1" x14ac:dyDescent="0.2">
      <c r="C522" s="13" t="s">
        <v>10</v>
      </c>
      <c r="D522" s="14" t="s">
        <v>432</v>
      </c>
      <c r="E522" s="15">
        <f>SUBTOTAL(9,E520:E521)</f>
        <v>95759</v>
      </c>
      <c r="F522" s="15">
        <f>SUBTOTAL(9,F520:F521)</f>
        <v>35131.154340000001</v>
      </c>
      <c r="G522" s="15">
        <f>SUBTOTAL(9,G520:G521)</f>
        <v>-60627.845659999999</v>
      </c>
    </row>
    <row r="523" spans="2:7" ht="14.25" customHeight="1" x14ac:dyDescent="0.2">
      <c r="B523" s="10">
        <v>4531</v>
      </c>
      <c r="C523" s="4"/>
      <c r="D523" s="11" t="s">
        <v>433</v>
      </c>
      <c r="E523" s="1"/>
      <c r="F523" s="1"/>
      <c r="G523" s="1"/>
    </row>
    <row r="524" spans="2:7" x14ac:dyDescent="0.2">
      <c r="C524" s="4">
        <v>1</v>
      </c>
      <c r="D524" s="5" t="s">
        <v>79</v>
      </c>
      <c r="E524" s="12">
        <v>0</v>
      </c>
      <c r="F524" s="12">
        <v>187.20667</v>
      </c>
      <c r="G524" s="12">
        <v>187.20667</v>
      </c>
    </row>
    <row r="525" spans="2:7" ht="15" customHeight="1" x14ac:dyDescent="0.2">
      <c r="C525" s="13" t="s">
        <v>10</v>
      </c>
      <c r="D525" s="14" t="s">
        <v>434</v>
      </c>
      <c r="E525" s="15">
        <f>SUBTOTAL(9,E524:E524)</f>
        <v>0</v>
      </c>
      <c r="F525" s="15">
        <f>SUBTOTAL(9,F524:F524)</f>
        <v>187.20667</v>
      </c>
      <c r="G525" s="15">
        <f>SUBTOTAL(9,G524:G524)</f>
        <v>187.20667</v>
      </c>
    </row>
    <row r="526" spans="2:7" ht="14.25" customHeight="1" x14ac:dyDescent="0.2">
      <c r="B526" s="10">
        <v>4533</v>
      </c>
      <c r="C526" s="4"/>
      <c r="D526" s="11" t="s">
        <v>435</v>
      </c>
      <c r="E526" s="1"/>
      <c r="F526" s="1"/>
      <c r="G526" s="1"/>
    </row>
    <row r="527" spans="2:7" x14ac:dyDescent="0.2">
      <c r="C527" s="4">
        <v>2</v>
      </c>
      <c r="D527" s="5" t="s">
        <v>27</v>
      </c>
      <c r="E527" s="12">
        <v>5771</v>
      </c>
      <c r="F527" s="12">
        <v>3228.1770799999999</v>
      </c>
      <c r="G527" s="12">
        <v>-2542.8229200000001</v>
      </c>
    </row>
    <row r="528" spans="2:7" ht="15" customHeight="1" x14ac:dyDescent="0.2">
      <c r="C528" s="13" t="s">
        <v>10</v>
      </c>
      <c r="D528" s="14" t="s">
        <v>436</v>
      </c>
      <c r="E528" s="15">
        <f>SUBTOTAL(9,E527:E527)</f>
        <v>5771</v>
      </c>
      <c r="F528" s="15">
        <f>SUBTOTAL(9,F527:F527)</f>
        <v>3228.1770799999999</v>
      </c>
      <c r="G528" s="15">
        <f>SUBTOTAL(9,G527:G527)</f>
        <v>-2542.8229200000001</v>
      </c>
    </row>
    <row r="529" spans="2:7" ht="14.25" customHeight="1" x14ac:dyDescent="0.2">
      <c r="B529" s="10">
        <v>4540</v>
      </c>
      <c r="C529" s="4"/>
      <c r="D529" s="11" t="s">
        <v>437</v>
      </c>
      <c r="E529" s="1"/>
      <c r="F529" s="1"/>
      <c r="G529" s="1"/>
    </row>
    <row r="530" spans="2:7" x14ac:dyDescent="0.2">
      <c r="C530" s="4">
        <v>3</v>
      </c>
      <c r="D530" s="5" t="s">
        <v>27</v>
      </c>
      <c r="E530" s="12">
        <v>2457</v>
      </c>
      <c r="F530" s="12">
        <v>20498.139889999999</v>
      </c>
      <c r="G530" s="12">
        <v>18041.139889999999</v>
      </c>
    </row>
    <row r="531" spans="2:7" x14ac:dyDescent="0.2">
      <c r="C531" s="4">
        <v>5</v>
      </c>
      <c r="D531" s="5" t="s">
        <v>438</v>
      </c>
      <c r="E531" s="12">
        <v>224000</v>
      </c>
      <c r="F531" s="12">
        <v>45278.457779999997</v>
      </c>
      <c r="G531" s="12">
        <v>-178721.54222</v>
      </c>
    </row>
    <row r="532" spans="2:7" x14ac:dyDescent="0.2">
      <c r="C532" s="4">
        <v>7</v>
      </c>
      <c r="D532" s="5" t="s">
        <v>439</v>
      </c>
      <c r="E532" s="12">
        <v>166000</v>
      </c>
      <c r="F532" s="12">
        <v>72932.832139999999</v>
      </c>
      <c r="G532" s="12">
        <v>-93067.167860000001</v>
      </c>
    </row>
    <row r="533" spans="2:7" x14ac:dyDescent="0.2">
      <c r="C533" s="4">
        <v>86</v>
      </c>
      <c r="D533" s="5" t="s">
        <v>106</v>
      </c>
      <c r="E533" s="12">
        <v>0</v>
      </c>
      <c r="F533" s="12">
        <v>100</v>
      </c>
      <c r="G533" s="12">
        <v>100</v>
      </c>
    </row>
    <row r="534" spans="2:7" ht="15" customHeight="1" x14ac:dyDescent="0.2">
      <c r="C534" s="13" t="s">
        <v>10</v>
      </c>
      <c r="D534" s="14" t="s">
        <v>440</v>
      </c>
      <c r="E534" s="15">
        <f>SUBTOTAL(9,E530:E533)</f>
        <v>392457</v>
      </c>
      <c r="F534" s="15">
        <f>SUBTOTAL(9,F530:F533)</f>
        <v>138809.42981</v>
      </c>
      <c r="G534" s="15">
        <f>SUBTOTAL(9,G530:G533)</f>
        <v>-253647.57019</v>
      </c>
    </row>
    <row r="535" spans="2:7" ht="14.25" customHeight="1" x14ac:dyDescent="0.2">
      <c r="B535" s="10">
        <v>4542</v>
      </c>
      <c r="C535" s="4"/>
      <c r="D535" s="11" t="s">
        <v>441</v>
      </c>
      <c r="E535" s="1"/>
      <c r="F535" s="1"/>
      <c r="G535" s="1"/>
    </row>
    <row r="536" spans="2:7" x14ac:dyDescent="0.2">
      <c r="C536" s="4">
        <v>1</v>
      </c>
      <c r="D536" s="5" t="s">
        <v>370</v>
      </c>
      <c r="E536" s="12">
        <v>3529</v>
      </c>
      <c r="F536" s="12">
        <v>0</v>
      </c>
      <c r="G536" s="12">
        <v>-3529</v>
      </c>
    </row>
    <row r="537" spans="2:7" ht="15" customHeight="1" x14ac:dyDescent="0.2">
      <c r="C537" s="13" t="s">
        <v>10</v>
      </c>
      <c r="D537" s="14" t="s">
        <v>442</v>
      </c>
      <c r="E537" s="15">
        <f>SUBTOTAL(9,E536:E536)</f>
        <v>3529</v>
      </c>
      <c r="F537" s="15">
        <f>SUBTOTAL(9,F536:F536)</f>
        <v>0</v>
      </c>
      <c r="G537" s="15">
        <f>SUBTOTAL(9,G536:G536)</f>
        <v>-3529</v>
      </c>
    </row>
    <row r="538" spans="2:7" ht="14.25" customHeight="1" x14ac:dyDescent="0.2">
      <c r="B538" s="10">
        <v>4543</v>
      </c>
      <c r="C538" s="4"/>
      <c r="D538" s="11" t="s">
        <v>443</v>
      </c>
      <c r="E538" s="1"/>
      <c r="F538" s="1"/>
      <c r="G538" s="1"/>
    </row>
    <row r="539" spans="2:7" x14ac:dyDescent="0.2">
      <c r="C539" s="4">
        <v>1</v>
      </c>
      <c r="D539" s="5" t="s">
        <v>378</v>
      </c>
      <c r="E539" s="12">
        <v>346</v>
      </c>
      <c r="F539" s="12">
        <v>277.36997000000002</v>
      </c>
      <c r="G539" s="12">
        <v>-68.630030000000005</v>
      </c>
    </row>
    <row r="540" spans="2:7" x14ac:dyDescent="0.2">
      <c r="C540" s="4">
        <v>70</v>
      </c>
      <c r="D540" s="5" t="s">
        <v>444</v>
      </c>
      <c r="E540" s="12">
        <v>583600</v>
      </c>
      <c r="F540" s="12">
        <v>617403.47600000002</v>
      </c>
      <c r="G540" s="12">
        <v>33803.476000000002</v>
      </c>
    </row>
    <row r="541" spans="2:7" ht="15" customHeight="1" x14ac:dyDescent="0.2">
      <c r="C541" s="13" t="s">
        <v>10</v>
      </c>
      <c r="D541" s="14" t="s">
        <v>445</v>
      </c>
      <c r="E541" s="15">
        <f>SUBTOTAL(9,E539:E540)</f>
        <v>583946</v>
      </c>
      <c r="F541" s="15">
        <f>SUBTOTAL(9,F539:F540)</f>
        <v>617680.84597000002</v>
      </c>
      <c r="G541" s="15">
        <f>SUBTOTAL(9,G539:G540)</f>
        <v>33734.845970000002</v>
      </c>
    </row>
    <row r="542" spans="2:7" ht="14.25" customHeight="1" x14ac:dyDescent="0.2">
      <c r="B542" s="10">
        <v>4550</v>
      </c>
      <c r="C542" s="4"/>
      <c r="D542" s="11" t="s">
        <v>446</v>
      </c>
      <c r="E542" s="1"/>
      <c r="F542" s="1"/>
      <c r="G542" s="1"/>
    </row>
    <row r="543" spans="2:7" x14ac:dyDescent="0.2">
      <c r="C543" s="4">
        <v>85</v>
      </c>
      <c r="D543" s="5" t="s">
        <v>249</v>
      </c>
      <c r="E543" s="12">
        <v>0</v>
      </c>
      <c r="F543" s="12">
        <v>87097.315050000005</v>
      </c>
      <c r="G543" s="12">
        <v>87097.315050000005</v>
      </c>
    </row>
    <row r="544" spans="2:7" ht="15" customHeight="1" x14ac:dyDescent="0.2">
      <c r="C544" s="13" t="s">
        <v>10</v>
      </c>
      <c r="D544" s="14" t="s">
        <v>447</v>
      </c>
      <c r="E544" s="15">
        <f>SUBTOTAL(9,E543:E543)</f>
        <v>0</v>
      </c>
      <c r="F544" s="15">
        <f>SUBTOTAL(9,F543:F543)</f>
        <v>87097.315050000005</v>
      </c>
      <c r="G544" s="15">
        <f>SUBTOTAL(9,G543:G543)</f>
        <v>87097.315050000005</v>
      </c>
    </row>
    <row r="545" spans="2:7" ht="14.25" customHeight="1" x14ac:dyDescent="0.2">
      <c r="B545" s="10">
        <v>4565</v>
      </c>
      <c r="C545" s="4"/>
      <c r="D545" s="11" t="s">
        <v>448</v>
      </c>
      <c r="E545" s="1"/>
      <c r="F545" s="1"/>
      <c r="G545" s="1"/>
    </row>
    <row r="546" spans="2:7" x14ac:dyDescent="0.2">
      <c r="C546" s="4">
        <v>1</v>
      </c>
      <c r="D546" s="5" t="s">
        <v>449</v>
      </c>
      <c r="E546" s="12">
        <v>51000</v>
      </c>
      <c r="F546" s="12">
        <v>33189.282379999997</v>
      </c>
      <c r="G546" s="12">
        <v>-17810.717619999999</v>
      </c>
    </row>
    <row r="547" spans="2:7" x14ac:dyDescent="0.2">
      <c r="C547" s="4">
        <v>90</v>
      </c>
      <c r="D547" s="5" t="s">
        <v>450</v>
      </c>
      <c r="E547" s="12">
        <v>18000000</v>
      </c>
      <c r="F547" s="12">
        <v>10119991.329290001</v>
      </c>
      <c r="G547" s="12">
        <v>-7880008.6707100002</v>
      </c>
    </row>
    <row r="548" spans="2:7" ht="15" customHeight="1" x14ac:dyDescent="0.2">
      <c r="C548" s="13" t="s">
        <v>10</v>
      </c>
      <c r="D548" s="14" t="s">
        <v>451</v>
      </c>
      <c r="E548" s="15">
        <f>SUBTOTAL(9,E546:E547)</f>
        <v>18051000</v>
      </c>
      <c r="F548" s="15">
        <f>SUBTOTAL(9,F546:F547)</f>
        <v>10153180.61167</v>
      </c>
      <c r="G548" s="15">
        <f>SUBTOTAL(9,G546:G547)</f>
        <v>-7897819.3883300005</v>
      </c>
    </row>
    <row r="549" spans="2:7" ht="14.25" customHeight="1" x14ac:dyDescent="0.2">
      <c r="B549" s="10">
        <v>4566</v>
      </c>
      <c r="C549" s="4"/>
      <c r="D549" s="11" t="s">
        <v>452</v>
      </c>
      <c r="E549" s="1"/>
      <c r="F549" s="1"/>
      <c r="G549" s="1"/>
    </row>
    <row r="550" spans="2:7" x14ac:dyDescent="0.2">
      <c r="C550" s="4">
        <v>1</v>
      </c>
      <c r="D550" s="5" t="s">
        <v>453</v>
      </c>
      <c r="E550" s="12">
        <v>97000</v>
      </c>
      <c r="F550" s="12">
        <v>98629.152000000002</v>
      </c>
      <c r="G550" s="12">
        <v>1629.152</v>
      </c>
    </row>
    <row r="551" spans="2:7" ht="15" customHeight="1" x14ac:dyDescent="0.2">
      <c r="C551" s="13" t="s">
        <v>10</v>
      </c>
      <c r="D551" s="14" t="s">
        <v>454</v>
      </c>
      <c r="E551" s="15">
        <f>SUBTOTAL(9,E550:E550)</f>
        <v>97000</v>
      </c>
      <c r="F551" s="15">
        <f>SUBTOTAL(9,F550:F550)</f>
        <v>98629.152000000002</v>
      </c>
      <c r="G551" s="15">
        <f>SUBTOTAL(9,G550:G550)</f>
        <v>1629.152</v>
      </c>
    </row>
    <row r="552" spans="2:7" ht="14.25" customHeight="1" x14ac:dyDescent="0.2">
      <c r="B552" s="10">
        <v>4567</v>
      </c>
      <c r="C552" s="4"/>
      <c r="D552" s="11" t="s">
        <v>455</v>
      </c>
      <c r="E552" s="1"/>
      <c r="F552" s="1"/>
      <c r="G552" s="1"/>
    </row>
    <row r="553" spans="2:7" x14ac:dyDescent="0.2">
      <c r="C553" s="4">
        <v>1</v>
      </c>
      <c r="D553" s="5" t="s">
        <v>453</v>
      </c>
      <c r="E553" s="12">
        <v>144000</v>
      </c>
      <c r="F553" s="12">
        <v>153057.67600000001</v>
      </c>
      <c r="G553" s="12">
        <v>9057.6759999999995</v>
      </c>
    </row>
    <row r="554" spans="2:7" ht="15" customHeight="1" x14ac:dyDescent="0.2">
      <c r="C554" s="13" t="s">
        <v>10</v>
      </c>
      <c r="D554" s="14" t="s">
        <v>456</v>
      </c>
      <c r="E554" s="15">
        <f>SUBTOTAL(9,E553:E553)</f>
        <v>144000</v>
      </c>
      <c r="F554" s="15">
        <f>SUBTOTAL(9,F553:F553)</f>
        <v>153057.67600000001</v>
      </c>
      <c r="G554" s="15">
        <f>SUBTOTAL(9,G553:G553)</f>
        <v>9057.6759999999995</v>
      </c>
    </row>
    <row r="555" spans="2:7" ht="15" customHeight="1" x14ac:dyDescent="0.2">
      <c r="B555" s="4"/>
      <c r="C555" s="16"/>
      <c r="D555" s="14" t="s">
        <v>457</v>
      </c>
      <c r="E555" s="17">
        <f>SUBTOTAL(9,E511:E554)</f>
        <v>19532475</v>
      </c>
      <c r="F555" s="17">
        <f>SUBTOTAL(9,F511:F554)</f>
        <v>11460216.386190003</v>
      </c>
      <c r="G555" s="17">
        <f>SUBTOTAL(9,G511:G554)</f>
        <v>-8072258.61381</v>
      </c>
    </row>
    <row r="556" spans="2:7" ht="27" customHeight="1" x14ac:dyDescent="0.25">
      <c r="B556" s="1"/>
      <c r="C556" s="4"/>
      <c r="D556" s="9" t="s">
        <v>458</v>
      </c>
      <c r="E556" s="1"/>
      <c r="F556" s="1"/>
      <c r="G556" s="1"/>
    </row>
    <row r="557" spans="2:7" ht="14.25" customHeight="1" x14ac:dyDescent="0.2">
      <c r="B557" s="10">
        <v>4600</v>
      </c>
      <c r="C557" s="4"/>
      <c r="D557" s="11" t="s">
        <v>459</v>
      </c>
      <c r="E557" s="1"/>
      <c r="F557" s="1"/>
      <c r="G557" s="1"/>
    </row>
    <row r="558" spans="2:7" x14ac:dyDescent="0.2">
      <c r="C558" s="4">
        <v>2</v>
      </c>
      <c r="D558" s="5" t="s">
        <v>115</v>
      </c>
      <c r="E558" s="12">
        <v>50</v>
      </c>
      <c r="F558" s="12">
        <v>116.04791</v>
      </c>
      <c r="G558" s="12">
        <v>66.047910000000002</v>
      </c>
    </row>
    <row r="559" spans="2:7" ht="15" customHeight="1" x14ac:dyDescent="0.2">
      <c r="C559" s="13" t="s">
        <v>10</v>
      </c>
      <c r="D559" s="14" t="s">
        <v>460</v>
      </c>
      <c r="E559" s="15">
        <f>SUBTOTAL(9,E558:E558)</f>
        <v>50</v>
      </c>
      <c r="F559" s="15">
        <f>SUBTOTAL(9,F558:F558)</f>
        <v>116.04791</v>
      </c>
      <c r="G559" s="15">
        <f>SUBTOTAL(9,G558:G558)</f>
        <v>66.047910000000002</v>
      </c>
    </row>
    <row r="560" spans="2:7" ht="14.25" customHeight="1" x14ac:dyDescent="0.2">
      <c r="B560" s="10">
        <v>4602</v>
      </c>
      <c r="C560" s="4"/>
      <c r="D560" s="11" t="s">
        <v>461</v>
      </c>
      <c r="E560" s="1"/>
      <c r="F560" s="1"/>
      <c r="G560" s="1"/>
    </row>
    <row r="561" spans="2:7" x14ac:dyDescent="0.2">
      <c r="C561" s="4">
        <v>3</v>
      </c>
      <c r="D561" s="5" t="s">
        <v>321</v>
      </c>
      <c r="E561" s="12">
        <v>22500</v>
      </c>
      <c r="F561" s="12">
        <v>13202.123</v>
      </c>
      <c r="G561" s="12">
        <v>-9297.8770000000004</v>
      </c>
    </row>
    <row r="562" spans="2:7" x14ac:dyDescent="0.2">
      <c r="C562" s="4">
        <v>86</v>
      </c>
      <c r="D562" s="5" t="s">
        <v>462</v>
      </c>
      <c r="E562" s="12">
        <v>500</v>
      </c>
      <c r="F562" s="12">
        <v>6541.0894799999996</v>
      </c>
      <c r="G562" s="12">
        <v>6041.0894799999996</v>
      </c>
    </row>
    <row r="563" spans="2:7" ht="15" customHeight="1" x14ac:dyDescent="0.2">
      <c r="C563" s="13" t="s">
        <v>10</v>
      </c>
      <c r="D563" s="14" t="s">
        <v>463</v>
      </c>
      <c r="E563" s="15">
        <f>SUBTOTAL(9,E561:E562)</f>
        <v>23000</v>
      </c>
      <c r="F563" s="15">
        <f>SUBTOTAL(9,F561:F562)</f>
        <v>19743.212479999998</v>
      </c>
      <c r="G563" s="15">
        <f>SUBTOTAL(9,G561:G562)</f>
        <v>-3256.7875200000008</v>
      </c>
    </row>
    <row r="564" spans="2:7" ht="14.25" customHeight="1" x14ac:dyDescent="0.2">
      <c r="B564" s="10">
        <v>4605</v>
      </c>
      <c r="C564" s="4"/>
      <c r="D564" s="11" t="s">
        <v>464</v>
      </c>
      <c r="E564" s="1"/>
      <c r="F564" s="1"/>
      <c r="G564" s="1"/>
    </row>
    <row r="565" spans="2:7" x14ac:dyDescent="0.2">
      <c r="C565" s="4">
        <v>1</v>
      </c>
      <c r="D565" s="5" t="s">
        <v>465</v>
      </c>
      <c r="E565" s="12">
        <v>289729</v>
      </c>
      <c r="F565" s="12">
        <v>182268.37406999999</v>
      </c>
      <c r="G565" s="12">
        <v>-107460.62592999999</v>
      </c>
    </row>
    <row r="566" spans="2:7" x14ac:dyDescent="0.2">
      <c r="C566" s="4">
        <v>2</v>
      </c>
      <c r="D566" s="5" t="s">
        <v>466</v>
      </c>
      <c r="E566" s="12">
        <v>20803</v>
      </c>
      <c r="F566" s="12">
        <v>11479.50049</v>
      </c>
      <c r="G566" s="12">
        <v>-9323.4995099999996</v>
      </c>
    </row>
    <row r="567" spans="2:7" ht="15" customHeight="1" x14ac:dyDescent="0.2">
      <c r="C567" s="13" t="s">
        <v>10</v>
      </c>
      <c r="D567" s="14" t="s">
        <v>467</v>
      </c>
      <c r="E567" s="15">
        <f>SUBTOTAL(9,E565:E566)</f>
        <v>310532</v>
      </c>
      <c r="F567" s="15">
        <f>SUBTOTAL(9,F565:F566)</f>
        <v>193747.87456</v>
      </c>
      <c r="G567" s="15">
        <f>SUBTOTAL(9,G565:G566)</f>
        <v>-116784.12543999999</v>
      </c>
    </row>
    <row r="568" spans="2:7" ht="14.25" customHeight="1" x14ac:dyDescent="0.2">
      <c r="B568" s="10">
        <v>4610</v>
      </c>
      <c r="C568" s="4"/>
      <c r="D568" s="11" t="s">
        <v>468</v>
      </c>
      <c r="E568" s="1"/>
      <c r="F568" s="1"/>
      <c r="G568" s="1"/>
    </row>
    <row r="569" spans="2:7" x14ac:dyDescent="0.2">
      <c r="C569" s="4">
        <v>1</v>
      </c>
      <c r="D569" s="5" t="s">
        <v>469</v>
      </c>
      <c r="E569" s="12">
        <v>7200</v>
      </c>
      <c r="F569" s="12">
        <v>3942.3649999999998</v>
      </c>
      <c r="G569" s="12">
        <v>-3257.6350000000002</v>
      </c>
    </row>
    <row r="570" spans="2:7" x14ac:dyDescent="0.2">
      <c r="C570" s="4">
        <v>2</v>
      </c>
      <c r="D570" s="5" t="s">
        <v>120</v>
      </c>
      <c r="E570" s="12">
        <v>3500</v>
      </c>
      <c r="F570" s="12">
        <v>2419.6737800000001</v>
      </c>
      <c r="G570" s="12">
        <v>-1080.3262199999999</v>
      </c>
    </row>
    <row r="571" spans="2:7" x14ac:dyDescent="0.2">
      <c r="C571" s="4">
        <v>4</v>
      </c>
      <c r="D571" s="5" t="s">
        <v>115</v>
      </c>
      <c r="E571" s="12">
        <v>750</v>
      </c>
      <c r="F571" s="12">
        <v>360.67806999999999</v>
      </c>
      <c r="G571" s="12">
        <v>-389.32193000000001</v>
      </c>
    </row>
    <row r="572" spans="2:7" x14ac:dyDescent="0.2">
      <c r="C572" s="4">
        <v>5</v>
      </c>
      <c r="D572" s="5" t="s">
        <v>470</v>
      </c>
      <c r="E572" s="12">
        <v>32279</v>
      </c>
      <c r="F572" s="12">
        <v>15369.805</v>
      </c>
      <c r="G572" s="12">
        <v>-16909.195</v>
      </c>
    </row>
    <row r="573" spans="2:7" x14ac:dyDescent="0.2">
      <c r="C573" s="4">
        <v>85</v>
      </c>
      <c r="D573" s="5" t="s">
        <v>471</v>
      </c>
      <c r="E573" s="12">
        <v>13000</v>
      </c>
      <c r="F573" s="12">
        <v>5592.1955799999996</v>
      </c>
      <c r="G573" s="12">
        <v>-7407.8044200000004</v>
      </c>
    </row>
    <row r="574" spans="2:7" ht="15" customHeight="1" x14ac:dyDescent="0.2">
      <c r="C574" s="13" t="s">
        <v>10</v>
      </c>
      <c r="D574" s="14" t="s">
        <v>472</v>
      </c>
      <c r="E574" s="15">
        <f>SUBTOTAL(9,E569:E573)</f>
        <v>56729</v>
      </c>
      <c r="F574" s="15">
        <f>SUBTOTAL(9,F569:F573)</f>
        <v>27684.717430000001</v>
      </c>
      <c r="G574" s="15">
        <f>SUBTOTAL(9,G569:G573)</f>
        <v>-29044.282569999999</v>
      </c>
    </row>
    <row r="575" spans="2:7" ht="14.25" customHeight="1" x14ac:dyDescent="0.2">
      <c r="B575" s="10">
        <v>4618</v>
      </c>
      <c r="C575" s="4"/>
      <c r="D575" s="11" t="s">
        <v>473</v>
      </c>
      <c r="E575" s="1"/>
      <c r="F575" s="1"/>
      <c r="G575" s="1"/>
    </row>
    <row r="576" spans="2:7" x14ac:dyDescent="0.2">
      <c r="C576" s="4">
        <v>1</v>
      </c>
      <c r="D576" s="5" t="s">
        <v>474</v>
      </c>
      <c r="E576" s="12">
        <v>20000</v>
      </c>
      <c r="F576" s="12">
        <v>12796.223180000001</v>
      </c>
      <c r="G576" s="12">
        <v>-7203.77682</v>
      </c>
    </row>
    <row r="577" spans="2:7" x14ac:dyDescent="0.2">
      <c r="C577" s="4">
        <v>3</v>
      </c>
      <c r="D577" s="5" t="s">
        <v>120</v>
      </c>
      <c r="E577" s="12">
        <v>7298</v>
      </c>
      <c r="F577" s="12">
        <v>5428.5103300000001</v>
      </c>
      <c r="G577" s="12">
        <v>-1869.4896699999999</v>
      </c>
    </row>
    <row r="578" spans="2:7" x14ac:dyDescent="0.2">
      <c r="C578" s="4">
        <v>5</v>
      </c>
      <c r="D578" s="5" t="s">
        <v>475</v>
      </c>
      <c r="E578" s="12">
        <v>45000</v>
      </c>
      <c r="F578" s="12">
        <v>36380.794999999998</v>
      </c>
      <c r="G578" s="12">
        <v>-8619.2049999999999</v>
      </c>
    </row>
    <row r="579" spans="2:7" x14ac:dyDescent="0.2">
      <c r="C579" s="4">
        <v>7</v>
      </c>
      <c r="D579" s="5" t="s">
        <v>476</v>
      </c>
      <c r="E579" s="12">
        <v>5000</v>
      </c>
      <c r="F579" s="12">
        <v>3383.5715</v>
      </c>
      <c r="G579" s="12">
        <v>-1616.4285</v>
      </c>
    </row>
    <row r="580" spans="2:7" x14ac:dyDescent="0.2">
      <c r="C580" s="4">
        <v>11</v>
      </c>
      <c r="D580" s="5" t="s">
        <v>477</v>
      </c>
      <c r="E580" s="12">
        <v>2072</v>
      </c>
      <c r="F580" s="12">
        <v>1375.8297600000001</v>
      </c>
      <c r="G580" s="12">
        <v>-696.17024000000004</v>
      </c>
    </row>
    <row r="581" spans="2:7" x14ac:dyDescent="0.2">
      <c r="C581" s="4">
        <v>85</v>
      </c>
      <c r="D581" s="5" t="s">
        <v>478</v>
      </c>
      <c r="E581" s="12">
        <v>250000</v>
      </c>
      <c r="F581" s="12">
        <v>136162.25369000001</v>
      </c>
      <c r="G581" s="12">
        <v>-113837.74631</v>
      </c>
    </row>
    <row r="582" spans="2:7" x14ac:dyDescent="0.2">
      <c r="C582" s="4">
        <v>86</v>
      </c>
      <c r="D582" s="5" t="s">
        <v>479</v>
      </c>
      <c r="E582" s="12">
        <v>1950000</v>
      </c>
      <c r="F582" s="12">
        <v>1337503.1947000001</v>
      </c>
      <c r="G582" s="12">
        <v>-612496.80530000001</v>
      </c>
    </row>
    <row r="583" spans="2:7" x14ac:dyDescent="0.2">
      <c r="C583" s="4">
        <v>87</v>
      </c>
      <c r="D583" s="5" t="s">
        <v>480</v>
      </c>
      <c r="E583" s="12">
        <v>70000</v>
      </c>
      <c r="F583" s="12">
        <v>47791.778030000001</v>
      </c>
      <c r="G583" s="12">
        <v>-22208.221969999999</v>
      </c>
    </row>
    <row r="584" spans="2:7" x14ac:dyDescent="0.2">
      <c r="C584" s="4">
        <v>88</v>
      </c>
      <c r="D584" s="5" t="s">
        <v>481</v>
      </c>
      <c r="E584" s="12">
        <v>300000</v>
      </c>
      <c r="F584" s="12">
        <v>264589.38183999999</v>
      </c>
      <c r="G584" s="12">
        <v>-35410.618159999998</v>
      </c>
    </row>
    <row r="585" spans="2:7" x14ac:dyDescent="0.2">
      <c r="C585" s="4">
        <v>89</v>
      </c>
      <c r="D585" s="5" t="s">
        <v>249</v>
      </c>
      <c r="E585" s="12">
        <v>27000</v>
      </c>
      <c r="F585" s="12">
        <v>34743.771520000002</v>
      </c>
      <c r="G585" s="12">
        <v>7743.7715200000002</v>
      </c>
    </row>
    <row r="586" spans="2:7" ht="15" customHeight="1" x14ac:dyDescent="0.2">
      <c r="C586" s="13" t="s">
        <v>10</v>
      </c>
      <c r="D586" s="14" t="s">
        <v>482</v>
      </c>
      <c r="E586" s="15">
        <f>SUBTOTAL(9,E576:E585)</f>
        <v>2676370</v>
      </c>
      <c r="F586" s="15">
        <f>SUBTOTAL(9,F576:F585)</f>
        <v>1880155.3095499999</v>
      </c>
      <c r="G586" s="15">
        <f>SUBTOTAL(9,G576:G585)</f>
        <v>-796214.69044999999</v>
      </c>
    </row>
    <row r="587" spans="2:7" ht="14.25" customHeight="1" x14ac:dyDescent="0.2">
      <c r="B587" s="10">
        <v>4620</v>
      </c>
      <c r="C587" s="4"/>
      <c r="D587" s="11" t="s">
        <v>483</v>
      </c>
      <c r="E587" s="1"/>
      <c r="F587" s="1"/>
      <c r="G587" s="1"/>
    </row>
    <row r="588" spans="2:7" x14ac:dyDescent="0.2">
      <c r="C588" s="4">
        <v>2</v>
      </c>
      <c r="D588" s="5" t="s">
        <v>326</v>
      </c>
      <c r="E588" s="12">
        <v>255833</v>
      </c>
      <c r="F588" s="12">
        <v>69294.960260000007</v>
      </c>
      <c r="G588" s="12">
        <v>-186538.03974000001</v>
      </c>
    </row>
    <row r="589" spans="2:7" x14ac:dyDescent="0.2">
      <c r="C589" s="4">
        <v>85</v>
      </c>
      <c r="D589" s="5" t="s">
        <v>106</v>
      </c>
      <c r="E589" s="12">
        <v>10000</v>
      </c>
      <c r="F589" s="12">
        <v>14758.29747</v>
      </c>
      <c r="G589" s="12">
        <v>4758.2974700000004</v>
      </c>
    </row>
    <row r="590" spans="2:7" ht="15" customHeight="1" x14ac:dyDescent="0.2">
      <c r="C590" s="13" t="s">
        <v>10</v>
      </c>
      <c r="D590" s="14" t="s">
        <v>484</v>
      </c>
      <c r="E590" s="15">
        <f>SUBTOTAL(9,E588:E589)</f>
        <v>265833</v>
      </c>
      <c r="F590" s="15">
        <f>SUBTOTAL(9,F588:F589)</f>
        <v>84053.257730000012</v>
      </c>
      <c r="G590" s="15">
        <f>SUBTOTAL(9,G588:G589)</f>
        <v>-181779.74227000002</v>
      </c>
    </row>
    <row r="591" spans="2:7" ht="14.25" customHeight="1" x14ac:dyDescent="0.2">
      <c r="B591" s="10">
        <v>4634</v>
      </c>
      <c r="C591" s="4"/>
      <c r="D591" s="11" t="s">
        <v>485</v>
      </c>
      <c r="E591" s="1"/>
      <c r="F591" s="1"/>
      <c r="G591" s="1"/>
    </row>
    <row r="592" spans="2:7" x14ac:dyDescent="0.2">
      <c r="C592" s="4">
        <v>85</v>
      </c>
      <c r="D592" s="5" t="s">
        <v>486</v>
      </c>
      <c r="E592" s="12">
        <v>100</v>
      </c>
      <c r="F592" s="12">
        <v>407.26726000000002</v>
      </c>
      <c r="G592" s="12">
        <v>307.26726000000002</v>
      </c>
    </row>
    <row r="593" spans="2:7" ht="15" customHeight="1" x14ac:dyDescent="0.2">
      <c r="C593" s="13" t="s">
        <v>10</v>
      </c>
      <c r="D593" s="14" t="s">
        <v>487</v>
      </c>
      <c r="E593" s="15">
        <f>SUBTOTAL(9,E592:E592)</f>
        <v>100</v>
      </c>
      <c r="F593" s="15">
        <f>SUBTOTAL(9,F592:F592)</f>
        <v>407.26726000000002</v>
      </c>
      <c r="G593" s="15">
        <f>SUBTOTAL(9,G592:G592)</f>
        <v>307.26726000000002</v>
      </c>
    </row>
    <row r="594" spans="2:7" ht="15" customHeight="1" x14ac:dyDescent="0.2">
      <c r="B594" s="4"/>
      <c r="C594" s="16"/>
      <c r="D594" s="14" t="s">
        <v>488</v>
      </c>
      <c r="E594" s="17">
        <f>SUBTOTAL(9,E557:E593)</f>
        <v>3332614</v>
      </c>
      <c r="F594" s="17">
        <f>SUBTOTAL(9,F557:F593)</f>
        <v>2205907.6869200002</v>
      </c>
      <c r="G594" s="17">
        <f>SUBTOTAL(9,G557:G593)</f>
        <v>-1126706.3130799998</v>
      </c>
    </row>
    <row r="595" spans="2:7" ht="27" customHeight="1" x14ac:dyDescent="0.25">
      <c r="B595" s="1"/>
      <c r="C595" s="4"/>
      <c r="D595" s="9" t="s">
        <v>489</v>
      </c>
      <c r="E595" s="1"/>
      <c r="F595" s="1"/>
      <c r="G595" s="1"/>
    </row>
    <row r="596" spans="2:7" ht="14.25" customHeight="1" x14ac:dyDescent="0.2">
      <c r="B596" s="10">
        <v>4700</v>
      </c>
      <c r="C596" s="4"/>
      <c r="D596" s="11" t="s">
        <v>490</v>
      </c>
      <c r="E596" s="1"/>
      <c r="F596" s="1"/>
      <c r="G596" s="1"/>
    </row>
    <row r="597" spans="2:7" x14ac:dyDescent="0.2">
      <c r="C597" s="4">
        <v>1</v>
      </c>
      <c r="D597" s="5" t="s">
        <v>491</v>
      </c>
      <c r="E597" s="12">
        <v>17755</v>
      </c>
      <c r="F597" s="12">
        <v>11440.12628</v>
      </c>
      <c r="G597" s="12">
        <v>-6314.8737199999996</v>
      </c>
    </row>
    <row r="598" spans="2:7" ht="15" customHeight="1" x14ac:dyDescent="0.2">
      <c r="C598" s="13" t="s">
        <v>10</v>
      </c>
      <c r="D598" s="14" t="s">
        <v>492</v>
      </c>
      <c r="E598" s="15">
        <f>SUBTOTAL(9,E597:E597)</f>
        <v>17755</v>
      </c>
      <c r="F598" s="15">
        <f>SUBTOTAL(9,F597:F597)</f>
        <v>11440.12628</v>
      </c>
      <c r="G598" s="15">
        <f>SUBTOTAL(9,G597:G597)</f>
        <v>-6314.8737199999996</v>
      </c>
    </row>
    <row r="599" spans="2:7" ht="14.25" customHeight="1" x14ac:dyDescent="0.2">
      <c r="B599" s="10">
        <v>4710</v>
      </c>
      <c r="C599" s="4"/>
      <c r="D599" s="11" t="s">
        <v>493</v>
      </c>
      <c r="E599" s="1"/>
      <c r="F599" s="1"/>
      <c r="G599" s="1"/>
    </row>
    <row r="600" spans="2:7" x14ac:dyDescent="0.2">
      <c r="C600" s="4">
        <v>1</v>
      </c>
      <c r="D600" s="5" t="s">
        <v>491</v>
      </c>
      <c r="E600" s="12">
        <v>7065459</v>
      </c>
      <c r="F600" s="12">
        <v>4221242.4993899995</v>
      </c>
      <c r="G600" s="12">
        <v>-2844216.50061</v>
      </c>
    </row>
    <row r="601" spans="2:7" x14ac:dyDescent="0.2">
      <c r="C601" s="4">
        <v>47</v>
      </c>
      <c r="D601" s="5" t="s">
        <v>494</v>
      </c>
      <c r="E601" s="12">
        <v>10250</v>
      </c>
      <c r="F601" s="12">
        <v>45888.836840000004</v>
      </c>
      <c r="G601" s="12">
        <v>35638.836840000004</v>
      </c>
    </row>
    <row r="602" spans="2:7" ht="15" customHeight="1" x14ac:dyDescent="0.2">
      <c r="C602" s="13" t="s">
        <v>10</v>
      </c>
      <c r="D602" s="14" t="s">
        <v>495</v>
      </c>
      <c r="E602" s="15">
        <f>SUBTOTAL(9,E600:E601)</f>
        <v>7075709</v>
      </c>
      <c r="F602" s="15">
        <f>SUBTOTAL(9,F600:F601)</f>
        <v>4267131.3362299995</v>
      </c>
      <c r="G602" s="15">
        <f>SUBTOTAL(9,G600:G601)</f>
        <v>-2808577.66377</v>
      </c>
    </row>
    <row r="603" spans="2:7" ht="14.25" customHeight="1" x14ac:dyDescent="0.2">
      <c r="B603" s="10">
        <v>4720</v>
      </c>
      <c r="C603" s="4"/>
      <c r="D603" s="11" t="s">
        <v>496</v>
      </c>
      <c r="E603" s="1"/>
      <c r="F603" s="1"/>
      <c r="G603" s="1"/>
    </row>
    <row r="604" spans="2:7" x14ac:dyDescent="0.2">
      <c r="C604" s="4">
        <v>1</v>
      </c>
      <c r="D604" s="5" t="s">
        <v>491</v>
      </c>
      <c r="E604" s="12">
        <v>732247</v>
      </c>
      <c r="F604" s="12">
        <v>870698.02943</v>
      </c>
      <c r="G604" s="12">
        <v>138451.02943</v>
      </c>
    </row>
    <row r="605" spans="2:7" ht="15" customHeight="1" x14ac:dyDescent="0.2">
      <c r="C605" s="13" t="s">
        <v>10</v>
      </c>
      <c r="D605" s="14" t="s">
        <v>497</v>
      </c>
      <c r="E605" s="15">
        <f>SUBTOTAL(9,E604:E604)</f>
        <v>732247</v>
      </c>
      <c r="F605" s="15">
        <f>SUBTOTAL(9,F604:F604)</f>
        <v>870698.02943</v>
      </c>
      <c r="G605" s="15">
        <f>SUBTOTAL(9,G604:G604)</f>
        <v>138451.02943</v>
      </c>
    </row>
    <row r="606" spans="2:7" ht="14.25" customHeight="1" x14ac:dyDescent="0.2">
      <c r="B606" s="10">
        <v>4730</v>
      </c>
      <c r="C606" s="4"/>
      <c r="D606" s="11" t="s">
        <v>498</v>
      </c>
      <c r="E606" s="1"/>
      <c r="F606" s="1"/>
      <c r="G606" s="1"/>
    </row>
    <row r="607" spans="2:7" x14ac:dyDescent="0.2">
      <c r="C607" s="4">
        <v>1</v>
      </c>
      <c r="D607" s="5" t="s">
        <v>491</v>
      </c>
      <c r="E607" s="12">
        <v>19575</v>
      </c>
      <c r="F607" s="12">
        <v>14777.302610000001</v>
      </c>
      <c r="G607" s="12">
        <v>-4797.6973900000003</v>
      </c>
    </row>
    <row r="608" spans="2:7" x14ac:dyDescent="0.2">
      <c r="C608" s="4">
        <v>2</v>
      </c>
      <c r="D608" s="5" t="s">
        <v>499</v>
      </c>
      <c r="E608" s="12">
        <v>19000</v>
      </c>
      <c r="F608" s="12">
        <v>0</v>
      </c>
      <c r="G608" s="12">
        <v>-19000</v>
      </c>
    </row>
    <row r="609" spans="2:7" ht="15" customHeight="1" x14ac:dyDescent="0.2">
      <c r="C609" s="13" t="s">
        <v>10</v>
      </c>
      <c r="D609" s="14" t="s">
        <v>500</v>
      </c>
      <c r="E609" s="15">
        <f>SUBTOTAL(9,E607:E608)</f>
        <v>38575</v>
      </c>
      <c r="F609" s="15">
        <f>SUBTOTAL(9,F607:F608)</f>
        <v>14777.302610000001</v>
      </c>
      <c r="G609" s="15">
        <f>SUBTOTAL(9,G607:G608)</f>
        <v>-23797.697390000001</v>
      </c>
    </row>
    <row r="610" spans="2:7" ht="14.25" customHeight="1" x14ac:dyDescent="0.2">
      <c r="B610" s="10">
        <v>4740</v>
      </c>
      <c r="C610" s="4"/>
      <c r="D610" s="11" t="s">
        <v>501</v>
      </c>
      <c r="E610" s="1"/>
      <c r="F610" s="1"/>
      <c r="G610" s="1"/>
    </row>
    <row r="611" spans="2:7" x14ac:dyDescent="0.2">
      <c r="C611" s="4">
        <v>1</v>
      </c>
      <c r="D611" s="5" t="s">
        <v>491</v>
      </c>
      <c r="E611" s="12">
        <v>250928</v>
      </c>
      <c r="F611" s="12">
        <v>124857.04986</v>
      </c>
      <c r="G611" s="12">
        <v>-126070.95014</v>
      </c>
    </row>
    <row r="612" spans="2:7" ht="15" customHeight="1" x14ac:dyDescent="0.2">
      <c r="C612" s="13" t="s">
        <v>10</v>
      </c>
      <c r="D612" s="14" t="s">
        <v>502</v>
      </c>
      <c r="E612" s="15">
        <f>SUBTOTAL(9,E611:E611)</f>
        <v>250928</v>
      </c>
      <c r="F612" s="15">
        <f>SUBTOTAL(9,F611:F611)</f>
        <v>124857.04986</v>
      </c>
      <c r="G612" s="15">
        <f>SUBTOTAL(9,G611:G611)</f>
        <v>-126070.95014</v>
      </c>
    </row>
    <row r="613" spans="2:7" ht="14.25" customHeight="1" x14ac:dyDescent="0.2">
      <c r="B613" s="10">
        <v>4760</v>
      </c>
      <c r="C613" s="4"/>
      <c r="D613" s="11" t="s">
        <v>503</v>
      </c>
      <c r="E613" s="1"/>
      <c r="F613" s="1"/>
      <c r="G613" s="1"/>
    </row>
    <row r="614" spans="2:7" x14ac:dyDescent="0.2">
      <c r="C614" s="4">
        <v>1</v>
      </c>
      <c r="D614" s="5" t="s">
        <v>491</v>
      </c>
      <c r="E614" s="12">
        <v>380132</v>
      </c>
      <c r="F614" s="12">
        <v>387884.07594000001</v>
      </c>
      <c r="G614" s="12">
        <v>7752.0759399999997</v>
      </c>
    </row>
    <row r="615" spans="2:7" x14ac:dyDescent="0.2">
      <c r="C615" s="4">
        <v>45</v>
      </c>
      <c r="D615" s="5" t="s">
        <v>504</v>
      </c>
      <c r="E615" s="12">
        <v>4322277</v>
      </c>
      <c r="F615" s="12">
        <v>3296147.7813800001</v>
      </c>
      <c r="G615" s="12">
        <v>-1026129.2186200001</v>
      </c>
    </row>
    <row r="616" spans="2:7" x14ac:dyDescent="0.2">
      <c r="C616" s="4">
        <v>48</v>
      </c>
      <c r="D616" s="5" t="s">
        <v>505</v>
      </c>
      <c r="E616" s="12">
        <v>1086700</v>
      </c>
      <c r="F616" s="12">
        <v>221012.7274</v>
      </c>
      <c r="G616" s="12">
        <v>-865687.27260000003</v>
      </c>
    </row>
    <row r="617" spans="2:7" ht="15" customHeight="1" x14ac:dyDescent="0.2">
      <c r="C617" s="13" t="s">
        <v>10</v>
      </c>
      <c r="D617" s="14" t="s">
        <v>506</v>
      </c>
      <c r="E617" s="15">
        <f>SUBTOTAL(9,E614:E616)</f>
        <v>5789109</v>
      </c>
      <c r="F617" s="15">
        <f>SUBTOTAL(9,F614:F616)</f>
        <v>3905044.5847200002</v>
      </c>
      <c r="G617" s="15">
        <f>SUBTOTAL(9,G614:G616)</f>
        <v>-1884064.4152800001</v>
      </c>
    </row>
    <row r="618" spans="2:7" ht="14.25" customHeight="1" x14ac:dyDescent="0.2">
      <c r="B618" s="10">
        <v>4791</v>
      </c>
      <c r="C618" s="4"/>
      <c r="D618" s="11" t="s">
        <v>151</v>
      </c>
      <c r="E618" s="1"/>
      <c r="F618" s="1"/>
      <c r="G618" s="1"/>
    </row>
    <row r="619" spans="2:7" x14ac:dyDescent="0.2">
      <c r="C619" s="4">
        <v>1</v>
      </c>
      <c r="D619" s="5" t="s">
        <v>491</v>
      </c>
      <c r="E619" s="12">
        <v>673231</v>
      </c>
      <c r="F619" s="12">
        <v>119808.5</v>
      </c>
      <c r="G619" s="12">
        <v>-553422.5</v>
      </c>
    </row>
    <row r="620" spans="2:7" ht="15" customHeight="1" x14ac:dyDescent="0.2">
      <c r="C620" s="13" t="s">
        <v>10</v>
      </c>
      <c r="D620" s="14" t="s">
        <v>507</v>
      </c>
      <c r="E620" s="15">
        <f>SUBTOTAL(9,E619:E619)</f>
        <v>673231</v>
      </c>
      <c r="F620" s="15">
        <f>SUBTOTAL(9,F619:F619)</f>
        <v>119808.5</v>
      </c>
      <c r="G620" s="15">
        <f>SUBTOTAL(9,G619:G619)</f>
        <v>-553422.5</v>
      </c>
    </row>
    <row r="621" spans="2:7" ht="14.25" customHeight="1" x14ac:dyDescent="0.2">
      <c r="B621" s="10">
        <v>4799</v>
      </c>
      <c r="C621" s="4"/>
      <c r="D621" s="11" t="s">
        <v>508</v>
      </c>
      <c r="E621" s="1"/>
      <c r="F621" s="1"/>
      <c r="G621" s="1"/>
    </row>
    <row r="622" spans="2:7" x14ac:dyDescent="0.2">
      <c r="C622" s="4">
        <v>86</v>
      </c>
      <c r="D622" s="5" t="s">
        <v>509</v>
      </c>
      <c r="E622" s="12">
        <v>500</v>
      </c>
      <c r="F622" s="12">
        <v>406.62599999999998</v>
      </c>
      <c r="G622" s="12">
        <v>-93.373999999999995</v>
      </c>
    </row>
    <row r="623" spans="2:7" ht="15" customHeight="1" x14ac:dyDescent="0.2">
      <c r="C623" s="13" t="s">
        <v>10</v>
      </c>
      <c r="D623" s="14" t="s">
        <v>510</v>
      </c>
      <c r="E623" s="15">
        <f>SUBTOTAL(9,E622:E622)</f>
        <v>500</v>
      </c>
      <c r="F623" s="15">
        <f>SUBTOTAL(9,F622:F622)</f>
        <v>406.62599999999998</v>
      </c>
      <c r="G623" s="15">
        <f>SUBTOTAL(9,G622:G622)</f>
        <v>-93.373999999999995</v>
      </c>
    </row>
    <row r="624" spans="2:7" ht="15" customHeight="1" x14ac:dyDescent="0.2">
      <c r="B624" s="4"/>
      <c r="C624" s="16"/>
      <c r="D624" s="14" t="s">
        <v>511</v>
      </c>
      <c r="E624" s="17">
        <f>SUBTOTAL(9,E596:E623)</f>
        <v>14578054</v>
      </c>
      <c r="F624" s="17">
        <f>SUBTOTAL(9,F596:F623)</f>
        <v>9314163.5551299993</v>
      </c>
      <c r="G624" s="17">
        <f>SUBTOTAL(9,G596:G623)</f>
        <v>-5263890.4448699998</v>
      </c>
    </row>
    <row r="625" spans="2:7" ht="27" customHeight="1" x14ac:dyDescent="0.25">
      <c r="B625" s="1"/>
      <c r="C625" s="4"/>
      <c r="D625" s="9" t="s">
        <v>512</v>
      </c>
      <c r="E625" s="1"/>
      <c r="F625" s="1"/>
      <c r="G625" s="1"/>
    </row>
    <row r="626" spans="2:7" ht="14.25" customHeight="1" x14ac:dyDescent="0.2">
      <c r="B626" s="10">
        <v>4800</v>
      </c>
      <c r="C626" s="4"/>
      <c r="D626" s="11" t="s">
        <v>513</v>
      </c>
      <c r="E626" s="1"/>
      <c r="F626" s="1"/>
      <c r="G626" s="1"/>
    </row>
    <row r="627" spans="2:7" x14ac:dyDescent="0.2">
      <c r="C627" s="4">
        <v>10</v>
      </c>
      <c r="D627" s="5" t="s">
        <v>514</v>
      </c>
      <c r="E627" s="12">
        <v>0</v>
      </c>
      <c r="F627" s="12">
        <v>36.654730000000001</v>
      </c>
      <c r="G627" s="12">
        <v>36.654730000000001</v>
      </c>
    </row>
    <row r="628" spans="2:7" x14ac:dyDescent="0.2">
      <c r="C628" s="4">
        <v>70</v>
      </c>
      <c r="D628" s="5" t="s">
        <v>515</v>
      </c>
      <c r="E628" s="12">
        <v>2200</v>
      </c>
      <c r="F628" s="12">
        <v>0</v>
      </c>
      <c r="G628" s="12">
        <v>-2200</v>
      </c>
    </row>
    <row r="629" spans="2:7" ht="15" customHeight="1" x14ac:dyDescent="0.2">
      <c r="C629" s="13" t="s">
        <v>10</v>
      </c>
      <c r="D629" s="14" t="s">
        <v>516</v>
      </c>
      <c r="E629" s="15">
        <f>SUBTOTAL(9,E627:E628)</f>
        <v>2200</v>
      </c>
      <c r="F629" s="15">
        <f>SUBTOTAL(9,F627:F628)</f>
        <v>36.654730000000001</v>
      </c>
      <c r="G629" s="15">
        <f>SUBTOTAL(9,G627:G628)</f>
        <v>-2163.3452699999998</v>
      </c>
    </row>
    <row r="630" spans="2:7" ht="14.25" customHeight="1" x14ac:dyDescent="0.2">
      <c r="B630" s="10">
        <v>4810</v>
      </c>
      <c r="C630" s="4"/>
      <c r="D630" s="11" t="s">
        <v>517</v>
      </c>
      <c r="E630" s="1"/>
      <c r="F630" s="1"/>
      <c r="G630" s="1"/>
    </row>
    <row r="631" spans="2:7" x14ac:dyDescent="0.2">
      <c r="C631" s="4">
        <v>1</v>
      </c>
      <c r="D631" s="5" t="s">
        <v>229</v>
      </c>
      <c r="E631" s="12">
        <v>33000</v>
      </c>
      <c r="F631" s="12">
        <v>16873.92308</v>
      </c>
      <c r="G631" s="12">
        <v>-16126.07692</v>
      </c>
    </row>
    <row r="632" spans="2:7" x14ac:dyDescent="0.2">
      <c r="C632" s="4">
        <v>2</v>
      </c>
      <c r="D632" s="5" t="s">
        <v>518</v>
      </c>
      <c r="E632" s="12">
        <v>50000</v>
      </c>
      <c r="F632" s="12">
        <v>27180.354739999999</v>
      </c>
      <c r="G632" s="12">
        <v>-22819.645260000001</v>
      </c>
    </row>
    <row r="633" spans="2:7" x14ac:dyDescent="0.2">
      <c r="C633" s="4">
        <v>3</v>
      </c>
      <c r="D633" s="5" t="s">
        <v>519</v>
      </c>
      <c r="E633" s="12">
        <v>25600</v>
      </c>
      <c r="F633" s="12">
        <v>0</v>
      </c>
      <c r="G633" s="12">
        <v>-25600</v>
      </c>
    </row>
    <row r="634" spans="2:7" x14ac:dyDescent="0.2">
      <c r="C634" s="4">
        <v>10</v>
      </c>
      <c r="D634" s="5" t="s">
        <v>126</v>
      </c>
      <c r="E634" s="12">
        <v>0</v>
      </c>
      <c r="F634" s="12">
        <v>131.19999999999999</v>
      </c>
      <c r="G634" s="12">
        <v>131.19999999999999</v>
      </c>
    </row>
    <row r="635" spans="2:7" ht="15" customHeight="1" x14ac:dyDescent="0.2">
      <c r="C635" s="13" t="s">
        <v>10</v>
      </c>
      <c r="D635" s="14" t="s">
        <v>520</v>
      </c>
      <c r="E635" s="15">
        <f>SUBTOTAL(9,E631:E634)</f>
        <v>108600</v>
      </c>
      <c r="F635" s="15">
        <f>SUBTOTAL(9,F631:F634)</f>
        <v>44185.47782</v>
      </c>
      <c r="G635" s="15">
        <f>SUBTOTAL(9,G631:G634)</f>
        <v>-64414.52218</v>
      </c>
    </row>
    <row r="636" spans="2:7" ht="14.25" customHeight="1" x14ac:dyDescent="0.2">
      <c r="B636" s="10">
        <v>4820</v>
      </c>
      <c r="C636" s="4"/>
      <c r="D636" s="11" t="s">
        <v>521</v>
      </c>
      <c r="E636" s="1"/>
      <c r="F636" s="1"/>
      <c r="G636" s="1"/>
    </row>
    <row r="637" spans="2:7" x14ac:dyDescent="0.2">
      <c r="C637" s="4">
        <v>1</v>
      </c>
      <c r="D637" s="5" t="s">
        <v>229</v>
      </c>
      <c r="E637" s="12">
        <v>10300</v>
      </c>
      <c r="F637" s="12">
        <v>0</v>
      </c>
      <c r="G637" s="12">
        <v>-10300</v>
      </c>
    </row>
    <row r="638" spans="2:7" x14ac:dyDescent="0.2">
      <c r="C638" s="4">
        <v>2</v>
      </c>
      <c r="D638" s="5" t="s">
        <v>518</v>
      </c>
      <c r="E638" s="12">
        <v>60000</v>
      </c>
      <c r="F638" s="12">
        <v>27529.796869999998</v>
      </c>
      <c r="G638" s="12">
        <v>-32470.203130000002</v>
      </c>
    </row>
    <row r="639" spans="2:7" x14ac:dyDescent="0.2">
      <c r="C639" s="4">
        <v>3</v>
      </c>
      <c r="D639" s="5" t="s">
        <v>522</v>
      </c>
      <c r="E639" s="12">
        <v>0</v>
      </c>
      <c r="F639" s="12">
        <v>44.079000000000001</v>
      </c>
      <c r="G639" s="12">
        <v>44.079000000000001</v>
      </c>
    </row>
    <row r="640" spans="2:7" x14ac:dyDescent="0.2">
      <c r="C640" s="4">
        <v>10</v>
      </c>
      <c r="D640" s="5" t="s">
        <v>126</v>
      </c>
      <c r="E640" s="12">
        <v>0</v>
      </c>
      <c r="F640" s="12">
        <v>726.71247000000005</v>
      </c>
      <c r="G640" s="12">
        <v>726.71247000000005</v>
      </c>
    </row>
    <row r="641" spans="2:7" x14ac:dyDescent="0.2">
      <c r="C641" s="4">
        <v>40</v>
      </c>
      <c r="D641" s="5" t="s">
        <v>523</v>
      </c>
      <c r="E641" s="12">
        <v>20000</v>
      </c>
      <c r="F641" s="12">
        <v>5406.2291699999996</v>
      </c>
      <c r="G641" s="12">
        <v>-14593.770829999999</v>
      </c>
    </row>
    <row r="642" spans="2:7" ht="15" customHeight="1" x14ac:dyDescent="0.2">
      <c r="C642" s="13" t="s">
        <v>10</v>
      </c>
      <c r="D642" s="14" t="s">
        <v>524</v>
      </c>
      <c r="E642" s="15">
        <f>SUBTOTAL(9,E637:E641)</f>
        <v>90300</v>
      </c>
      <c r="F642" s="15">
        <f>SUBTOTAL(9,F637:F641)</f>
        <v>33706.817510000001</v>
      </c>
      <c r="G642" s="15">
        <f>SUBTOTAL(9,G637:G641)</f>
        <v>-56593.182490000007</v>
      </c>
    </row>
    <row r="643" spans="2:7" ht="14.25" customHeight="1" x14ac:dyDescent="0.2">
      <c r="B643" s="10">
        <v>4860</v>
      </c>
      <c r="C643" s="4"/>
      <c r="D643" s="11" t="s">
        <v>525</v>
      </c>
      <c r="E643" s="1"/>
      <c r="F643" s="1"/>
      <c r="G643" s="1"/>
    </row>
    <row r="644" spans="2:7" x14ac:dyDescent="0.2">
      <c r="C644" s="4">
        <v>1</v>
      </c>
      <c r="D644" s="5" t="s">
        <v>229</v>
      </c>
      <c r="E644" s="12">
        <v>92312</v>
      </c>
      <c r="F644" s="12">
        <v>43904.900410000002</v>
      </c>
      <c r="G644" s="12">
        <v>-48407.099589999998</v>
      </c>
    </row>
    <row r="645" spans="2:7" x14ac:dyDescent="0.2">
      <c r="C645" s="4">
        <v>2</v>
      </c>
      <c r="D645" s="5" t="s">
        <v>518</v>
      </c>
      <c r="E645" s="12">
        <v>4000</v>
      </c>
      <c r="F645" s="12">
        <v>358.34550000000002</v>
      </c>
      <c r="G645" s="12">
        <v>-3641.6545000000001</v>
      </c>
    </row>
    <row r="646" spans="2:7" x14ac:dyDescent="0.2">
      <c r="C646" s="4">
        <v>10</v>
      </c>
      <c r="D646" s="5" t="s">
        <v>126</v>
      </c>
      <c r="E646" s="12">
        <v>0</v>
      </c>
      <c r="F646" s="12">
        <v>170.55500000000001</v>
      </c>
      <c r="G646" s="12">
        <v>170.55500000000001</v>
      </c>
    </row>
    <row r="647" spans="2:7" ht="15" customHeight="1" x14ac:dyDescent="0.2">
      <c r="C647" s="13" t="s">
        <v>10</v>
      </c>
      <c r="D647" s="14" t="s">
        <v>526</v>
      </c>
      <c r="E647" s="15">
        <f>SUBTOTAL(9,E644:E646)</f>
        <v>96312</v>
      </c>
      <c r="F647" s="15">
        <f>SUBTOTAL(9,F644:F646)</f>
        <v>44433.800910000005</v>
      </c>
      <c r="G647" s="15">
        <f>SUBTOTAL(9,G644:G646)</f>
        <v>-51878.199089999995</v>
      </c>
    </row>
    <row r="648" spans="2:7" ht="15" customHeight="1" x14ac:dyDescent="0.2">
      <c r="B648" s="4"/>
      <c r="C648" s="16"/>
      <c r="D648" s="14" t="s">
        <v>527</v>
      </c>
      <c r="E648" s="17">
        <f>SUBTOTAL(9,E626:E647)</f>
        <v>297412</v>
      </c>
      <c r="F648" s="17">
        <f>SUBTOTAL(9,F626:F647)</f>
        <v>122362.75096999999</v>
      </c>
      <c r="G648" s="17">
        <f>SUBTOTAL(9,G626:G647)</f>
        <v>-175049.24903000001</v>
      </c>
    </row>
    <row r="649" spans="2:7" ht="27" customHeight="1" x14ac:dyDescent="0.25">
      <c r="B649" s="1"/>
      <c r="C649" s="4"/>
      <c r="D649" s="9" t="s">
        <v>79</v>
      </c>
      <c r="E649" s="1"/>
      <c r="F649" s="1"/>
      <c r="G649" s="1"/>
    </row>
    <row r="650" spans="2:7" ht="14.25" customHeight="1" x14ac:dyDescent="0.2">
      <c r="B650" s="10">
        <v>5309</v>
      </c>
      <c r="C650" s="4"/>
      <c r="D650" s="11" t="s">
        <v>528</v>
      </c>
      <c r="E650" s="1"/>
      <c r="F650" s="1"/>
      <c r="G650" s="1"/>
    </row>
    <row r="651" spans="2:7" x14ac:dyDescent="0.2">
      <c r="C651" s="4">
        <v>29</v>
      </c>
      <c r="D651" s="5" t="s">
        <v>529</v>
      </c>
      <c r="E651" s="12">
        <v>400000</v>
      </c>
      <c r="F651" s="12">
        <v>507793.56478000002</v>
      </c>
      <c r="G651" s="12">
        <v>107793.56478</v>
      </c>
    </row>
    <row r="652" spans="2:7" ht="15" customHeight="1" x14ac:dyDescent="0.2">
      <c r="C652" s="13" t="s">
        <v>10</v>
      </c>
      <c r="D652" s="14" t="s">
        <v>530</v>
      </c>
      <c r="E652" s="15">
        <f>SUBTOTAL(9,E651:E651)</f>
        <v>400000</v>
      </c>
      <c r="F652" s="15">
        <f>SUBTOTAL(9,F651:F651)</f>
        <v>507793.56478000002</v>
      </c>
      <c r="G652" s="15">
        <f>SUBTOTAL(9,G651:G651)</f>
        <v>107793.56478</v>
      </c>
    </row>
    <row r="653" spans="2:7" ht="14.25" customHeight="1" x14ac:dyDescent="0.2">
      <c r="B653" s="10">
        <v>5310</v>
      </c>
      <c r="C653" s="4"/>
      <c r="D653" s="11" t="s">
        <v>531</v>
      </c>
      <c r="E653" s="1"/>
      <c r="F653" s="1"/>
      <c r="G653" s="1"/>
    </row>
    <row r="654" spans="2:7" x14ac:dyDescent="0.2">
      <c r="C654" s="4">
        <v>3</v>
      </c>
      <c r="D654" s="5" t="s">
        <v>27</v>
      </c>
      <c r="E654" s="12">
        <v>0</v>
      </c>
      <c r="F654" s="12">
        <v>601</v>
      </c>
      <c r="G654" s="12">
        <v>601</v>
      </c>
    </row>
    <row r="655" spans="2:7" x14ac:dyDescent="0.2">
      <c r="C655" s="4">
        <v>4</v>
      </c>
      <c r="D655" s="5" t="s">
        <v>56</v>
      </c>
      <c r="E655" s="12">
        <v>2300</v>
      </c>
      <c r="F655" s="12">
        <v>0</v>
      </c>
      <c r="G655" s="12">
        <v>-2300</v>
      </c>
    </row>
    <row r="656" spans="2:7" x14ac:dyDescent="0.2">
      <c r="C656" s="4">
        <v>29</v>
      </c>
      <c r="D656" s="5" t="s">
        <v>532</v>
      </c>
      <c r="E656" s="12">
        <v>1700</v>
      </c>
      <c r="F656" s="12">
        <v>1056.61016</v>
      </c>
      <c r="G656" s="12">
        <v>-643.38984000000005</v>
      </c>
    </row>
    <row r="657" spans="2:7" x14ac:dyDescent="0.2">
      <c r="C657" s="4">
        <v>89</v>
      </c>
      <c r="D657" s="5" t="s">
        <v>533</v>
      </c>
      <c r="E657" s="12">
        <v>121222</v>
      </c>
      <c r="F657" s="12">
        <v>90682.299899999998</v>
      </c>
      <c r="G657" s="12">
        <v>-30539.700099999998</v>
      </c>
    </row>
    <row r="658" spans="2:7" x14ac:dyDescent="0.2">
      <c r="C658" s="4">
        <v>90</v>
      </c>
      <c r="D658" s="5" t="s">
        <v>534</v>
      </c>
      <c r="E658" s="12">
        <v>17422674</v>
      </c>
      <c r="F658" s="12">
        <v>12328738.11217</v>
      </c>
      <c r="G658" s="12">
        <v>-5093935.8878300004</v>
      </c>
    </row>
    <row r="659" spans="2:7" x14ac:dyDescent="0.2">
      <c r="C659" s="4">
        <v>93</v>
      </c>
      <c r="D659" s="5" t="s">
        <v>535</v>
      </c>
      <c r="E659" s="12">
        <v>8508845</v>
      </c>
      <c r="F659" s="12">
        <v>6338060.2842199998</v>
      </c>
      <c r="G659" s="12">
        <v>-2170784.7157800002</v>
      </c>
    </row>
    <row r="660" spans="2:7" ht="15" customHeight="1" x14ac:dyDescent="0.2">
      <c r="C660" s="13" t="s">
        <v>10</v>
      </c>
      <c r="D660" s="14" t="s">
        <v>536</v>
      </c>
      <c r="E660" s="15">
        <f>SUBTOTAL(9,E654:E659)</f>
        <v>26056741</v>
      </c>
      <c r="F660" s="15">
        <f>SUBTOTAL(9,F654:F659)</f>
        <v>18759138.306449998</v>
      </c>
      <c r="G660" s="15">
        <f>SUBTOTAL(9,G654:G659)</f>
        <v>-7297602.6935500009</v>
      </c>
    </row>
    <row r="661" spans="2:7" ht="14.25" customHeight="1" x14ac:dyDescent="0.2">
      <c r="B661" s="10">
        <v>5312</v>
      </c>
      <c r="C661" s="4"/>
      <c r="D661" s="11" t="s">
        <v>537</v>
      </c>
      <c r="E661" s="1"/>
      <c r="F661" s="1"/>
      <c r="G661" s="1"/>
    </row>
    <row r="662" spans="2:7" x14ac:dyDescent="0.2">
      <c r="C662" s="4">
        <v>1</v>
      </c>
      <c r="D662" s="5" t="s">
        <v>538</v>
      </c>
      <c r="E662" s="12">
        <v>5500</v>
      </c>
      <c r="F662" s="12">
        <v>3450.4263099999998</v>
      </c>
      <c r="G662" s="12">
        <v>-2049.5736900000002</v>
      </c>
    </row>
    <row r="663" spans="2:7" x14ac:dyDescent="0.2">
      <c r="C663" s="4">
        <v>2</v>
      </c>
      <c r="D663" s="5" t="s">
        <v>539</v>
      </c>
      <c r="E663" s="12">
        <v>5947</v>
      </c>
      <c r="F663" s="12">
        <v>3810.4040799999998</v>
      </c>
      <c r="G663" s="12">
        <v>-2136.5959200000002</v>
      </c>
    </row>
    <row r="664" spans="2:7" x14ac:dyDescent="0.2">
      <c r="C664" s="4">
        <v>11</v>
      </c>
      <c r="D664" s="5" t="s">
        <v>27</v>
      </c>
      <c r="E664" s="12">
        <v>70448</v>
      </c>
      <c r="F664" s="12">
        <v>42157.98702</v>
      </c>
      <c r="G664" s="12">
        <v>-28290.01298</v>
      </c>
    </row>
    <row r="665" spans="2:7" x14ac:dyDescent="0.2">
      <c r="C665" s="4">
        <v>90</v>
      </c>
      <c r="D665" s="5" t="s">
        <v>342</v>
      </c>
      <c r="E665" s="12">
        <v>14718000</v>
      </c>
      <c r="F665" s="12">
        <v>9662239.8127699997</v>
      </c>
      <c r="G665" s="12">
        <v>-5055760.1872300003</v>
      </c>
    </row>
    <row r="666" spans="2:7" ht="15" customHeight="1" x14ac:dyDescent="0.2">
      <c r="C666" s="13" t="s">
        <v>10</v>
      </c>
      <c r="D666" s="14" t="s">
        <v>540</v>
      </c>
      <c r="E666" s="15">
        <f>SUBTOTAL(9,E662:E665)</f>
        <v>14799895</v>
      </c>
      <c r="F666" s="15">
        <f>SUBTOTAL(9,F662:F665)</f>
        <v>9711658.6301799994</v>
      </c>
      <c r="G666" s="15">
        <f>SUBTOTAL(9,G662:G665)</f>
        <v>-5088236.3698200006</v>
      </c>
    </row>
    <row r="667" spans="2:7" ht="14.25" customHeight="1" x14ac:dyDescent="0.2">
      <c r="B667" s="10">
        <v>5325</v>
      </c>
      <c r="C667" s="4"/>
      <c r="D667" s="11" t="s">
        <v>541</v>
      </c>
      <c r="E667" s="1"/>
      <c r="F667" s="1"/>
      <c r="G667" s="1"/>
    </row>
    <row r="668" spans="2:7" x14ac:dyDescent="0.2">
      <c r="C668" s="4">
        <v>52</v>
      </c>
      <c r="D668" s="5" t="s">
        <v>542</v>
      </c>
      <c r="E668" s="12">
        <v>176000</v>
      </c>
      <c r="F668" s="12">
        <v>189700</v>
      </c>
      <c r="G668" s="12">
        <v>13700</v>
      </c>
    </row>
    <row r="669" spans="2:7" x14ac:dyDescent="0.2">
      <c r="C669" s="4">
        <v>53</v>
      </c>
      <c r="D669" s="5" t="s">
        <v>543</v>
      </c>
      <c r="E669" s="12">
        <v>123290</v>
      </c>
      <c r="F669" s="12">
        <v>123290.704</v>
      </c>
      <c r="G669" s="12">
        <v>0.70399999999999996</v>
      </c>
    </row>
    <row r="670" spans="2:7" x14ac:dyDescent="0.2">
      <c r="C670" s="4">
        <v>54</v>
      </c>
      <c r="D670" s="5" t="s">
        <v>544</v>
      </c>
      <c r="E670" s="12">
        <v>300000</v>
      </c>
      <c r="F670" s="12">
        <v>300000</v>
      </c>
      <c r="G670" s="12">
        <v>0</v>
      </c>
    </row>
    <row r="671" spans="2:7" x14ac:dyDescent="0.2">
      <c r="C671" s="4">
        <v>70</v>
      </c>
      <c r="D671" s="5" t="s">
        <v>545</v>
      </c>
      <c r="E671" s="12">
        <v>66200</v>
      </c>
      <c r="F671" s="12">
        <v>66227.89039</v>
      </c>
      <c r="G671" s="12">
        <v>27.89039</v>
      </c>
    </row>
    <row r="672" spans="2:7" x14ac:dyDescent="0.2">
      <c r="C672" s="4">
        <v>90</v>
      </c>
      <c r="D672" s="5" t="s">
        <v>546</v>
      </c>
      <c r="E672" s="12">
        <v>64500000</v>
      </c>
      <c r="F672" s="12">
        <v>45265000</v>
      </c>
      <c r="G672" s="12">
        <v>-19235000</v>
      </c>
    </row>
    <row r="673" spans="2:7" x14ac:dyDescent="0.2">
      <c r="C673" s="4">
        <v>92</v>
      </c>
      <c r="D673" s="5" t="s">
        <v>547</v>
      </c>
      <c r="E673" s="12">
        <v>6900</v>
      </c>
      <c r="F673" s="12">
        <v>7030.9726099999998</v>
      </c>
      <c r="G673" s="12">
        <v>130.97261</v>
      </c>
    </row>
    <row r="674" spans="2:7" ht="15" customHeight="1" x14ac:dyDescent="0.2">
      <c r="C674" s="13" t="s">
        <v>10</v>
      </c>
      <c r="D674" s="14" t="s">
        <v>548</v>
      </c>
      <c r="E674" s="15">
        <f>SUBTOTAL(9,E668:E673)</f>
        <v>65172390</v>
      </c>
      <c r="F674" s="15">
        <f>SUBTOTAL(9,F668:F673)</f>
        <v>45951249.566999994</v>
      </c>
      <c r="G674" s="15">
        <f>SUBTOTAL(9,G668:G673)</f>
        <v>-19221140.432999998</v>
      </c>
    </row>
    <row r="675" spans="2:7" ht="14.25" customHeight="1" x14ac:dyDescent="0.2">
      <c r="B675" s="10">
        <v>5326</v>
      </c>
      <c r="C675" s="4"/>
      <c r="D675" s="11" t="s">
        <v>549</v>
      </c>
      <c r="E675" s="1"/>
      <c r="F675" s="1"/>
      <c r="G675" s="1"/>
    </row>
    <row r="676" spans="2:7" x14ac:dyDescent="0.2">
      <c r="C676" s="4">
        <v>70</v>
      </c>
      <c r="D676" s="5" t="s">
        <v>550</v>
      </c>
      <c r="E676" s="12">
        <v>7000</v>
      </c>
      <c r="F676" s="12">
        <v>7000</v>
      </c>
      <c r="G676" s="12">
        <v>0</v>
      </c>
    </row>
    <row r="677" spans="2:7" x14ac:dyDescent="0.2">
      <c r="C677" s="4">
        <v>90</v>
      </c>
      <c r="D677" s="5" t="s">
        <v>546</v>
      </c>
      <c r="E677" s="12">
        <v>265000</v>
      </c>
      <c r="F677" s="12">
        <v>0</v>
      </c>
      <c r="G677" s="12">
        <v>-265000</v>
      </c>
    </row>
    <row r="678" spans="2:7" ht="15" customHeight="1" x14ac:dyDescent="0.2">
      <c r="C678" s="13" t="s">
        <v>10</v>
      </c>
      <c r="D678" s="14" t="s">
        <v>551</v>
      </c>
      <c r="E678" s="15">
        <f>SUBTOTAL(9,E676:E677)</f>
        <v>272000</v>
      </c>
      <c r="F678" s="15">
        <f>SUBTOTAL(9,F676:F677)</f>
        <v>7000</v>
      </c>
      <c r="G678" s="15">
        <f>SUBTOTAL(9,G676:G677)</f>
        <v>-265000</v>
      </c>
    </row>
    <row r="679" spans="2:7" ht="14.25" customHeight="1" x14ac:dyDescent="0.2">
      <c r="B679" s="10">
        <v>5329</v>
      </c>
      <c r="C679" s="4"/>
      <c r="D679" s="11" t="s">
        <v>552</v>
      </c>
      <c r="E679" s="1"/>
      <c r="F679" s="1"/>
      <c r="G679" s="1"/>
    </row>
    <row r="680" spans="2:7" x14ac:dyDescent="0.2">
      <c r="C680" s="4">
        <v>70</v>
      </c>
      <c r="D680" s="5" t="s">
        <v>553</v>
      </c>
      <c r="E680" s="12">
        <v>25000</v>
      </c>
      <c r="F680" s="12">
        <v>21293.59275</v>
      </c>
      <c r="G680" s="12">
        <v>-3706.4072500000002</v>
      </c>
    </row>
    <row r="681" spans="2:7" x14ac:dyDescent="0.2">
      <c r="C681" s="4">
        <v>90</v>
      </c>
      <c r="D681" s="5" t="s">
        <v>546</v>
      </c>
      <c r="E681" s="12">
        <v>7500000</v>
      </c>
      <c r="F681" s="12">
        <v>6794147.4126700005</v>
      </c>
      <c r="G681" s="12">
        <v>-705852.58733000001</v>
      </c>
    </row>
    <row r="682" spans="2:7" ht="15" customHeight="1" x14ac:dyDescent="0.2">
      <c r="C682" s="13" t="s">
        <v>10</v>
      </c>
      <c r="D682" s="14" t="s">
        <v>554</v>
      </c>
      <c r="E682" s="15">
        <f>SUBTOTAL(9,E680:E681)</f>
        <v>7525000</v>
      </c>
      <c r="F682" s="15">
        <f>SUBTOTAL(9,F680:F681)</f>
        <v>6815441.0054200003</v>
      </c>
      <c r="G682" s="15">
        <f>SUBTOTAL(9,G680:G681)</f>
        <v>-709558.99458000006</v>
      </c>
    </row>
    <row r="683" spans="2:7" ht="14.25" customHeight="1" x14ac:dyDescent="0.2">
      <c r="B683" s="10">
        <v>5341</v>
      </c>
      <c r="C683" s="4"/>
      <c r="D683" s="11" t="s">
        <v>555</v>
      </c>
      <c r="E683" s="1"/>
      <c r="F683" s="1"/>
      <c r="G683" s="1"/>
    </row>
    <row r="684" spans="2:7" x14ac:dyDescent="0.2">
      <c r="C684" s="4">
        <v>98</v>
      </c>
      <c r="D684" s="5" t="s">
        <v>556</v>
      </c>
      <c r="E684" s="12">
        <v>6000000</v>
      </c>
      <c r="F684" s="12">
        <v>6000000</v>
      </c>
      <c r="G684" s="12">
        <v>0</v>
      </c>
    </row>
    <row r="685" spans="2:7" ht="15" customHeight="1" x14ac:dyDescent="0.2">
      <c r="C685" s="13" t="s">
        <v>10</v>
      </c>
      <c r="D685" s="14" t="s">
        <v>557</v>
      </c>
      <c r="E685" s="15">
        <f>SUBTOTAL(9,E684:E684)</f>
        <v>6000000</v>
      </c>
      <c r="F685" s="15">
        <f>SUBTOTAL(9,F684:F684)</f>
        <v>6000000</v>
      </c>
      <c r="G685" s="15">
        <f>SUBTOTAL(9,G684:G684)</f>
        <v>0</v>
      </c>
    </row>
    <row r="686" spans="2:7" ht="14.25" customHeight="1" x14ac:dyDescent="0.2">
      <c r="B686" s="10">
        <v>5351</v>
      </c>
      <c r="C686" s="4"/>
      <c r="D686" s="11" t="s">
        <v>558</v>
      </c>
      <c r="E686" s="1"/>
      <c r="F686" s="1"/>
      <c r="G686" s="1"/>
    </row>
    <row r="687" spans="2:7" x14ac:dyDescent="0.2">
      <c r="C687" s="4">
        <v>85</v>
      </c>
      <c r="D687" s="5" t="s">
        <v>559</v>
      </c>
      <c r="E687" s="12">
        <v>20068528</v>
      </c>
      <c r="F687" s="12">
        <v>20068528.74642</v>
      </c>
      <c r="G687" s="12">
        <v>0.74641999999999997</v>
      </c>
    </row>
    <row r="688" spans="2:7" ht="15" customHeight="1" x14ac:dyDescent="0.2">
      <c r="C688" s="13" t="s">
        <v>10</v>
      </c>
      <c r="D688" s="14" t="s">
        <v>560</v>
      </c>
      <c r="E688" s="15">
        <f>SUBTOTAL(9,E687:E687)</f>
        <v>20068528</v>
      </c>
      <c r="F688" s="15">
        <f>SUBTOTAL(9,F687:F687)</f>
        <v>20068528.74642</v>
      </c>
      <c r="G688" s="15">
        <f>SUBTOTAL(9,G687:G687)</f>
        <v>0.74641999999999997</v>
      </c>
    </row>
    <row r="689" spans="2:7" ht="15" customHeight="1" x14ac:dyDescent="0.2">
      <c r="B689" s="4"/>
      <c r="C689" s="16"/>
      <c r="D689" s="14" t="s">
        <v>561</v>
      </c>
      <c r="E689" s="17">
        <f>SUBTOTAL(9,E650:E688)</f>
        <v>140294554</v>
      </c>
      <c r="F689" s="17">
        <f>SUBTOTAL(9,F650:F688)</f>
        <v>107820809.82024999</v>
      </c>
      <c r="G689" s="17">
        <f>SUBTOTAL(9,G650:G688)</f>
        <v>-32473744.179749999</v>
      </c>
    </row>
    <row r="690" spans="2:7" ht="27" customHeight="1" x14ac:dyDescent="0.2">
      <c r="B690" s="4"/>
      <c r="C690" s="16"/>
      <c r="D690" s="14" t="s">
        <v>562</v>
      </c>
      <c r="E690" s="17">
        <f>SUBTOTAL(9,E8:E689)</f>
        <v>206628677</v>
      </c>
      <c r="F690" s="17">
        <f>SUBTOTAL(9,F8:F689)</f>
        <v>175974359.08972996</v>
      </c>
      <c r="G690" s="17">
        <f>SUBTOTAL(9,G8:G689)</f>
        <v>-30654317.910270002</v>
      </c>
    </row>
    <row r="691" spans="2:7" x14ac:dyDescent="0.2">
      <c r="B691" s="4"/>
      <c r="C691" s="16"/>
      <c r="D691" s="18"/>
      <c r="E691" s="19"/>
      <c r="F691" s="19"/>
      <c r="G691" s="19"/>
    </row>
    <row r="692" spans="2:7" ht="25.5" customHeight="1" x14ac:dyDescent="0.2">
      <c r="B692" s="1"/>
      <c r="C692" s="4"/>
      <c r="D692" s="8" t="s">
        <v>563</v>
      </c>
      <c r="E692" s="1"/>
      <c r="F692" s="1"/>
      <c r="G692" s="1"/>
    </row>
    <row r="693" spans="2:7" ht="27" customHeight="1" x14ac:dyDescent="0.25">
      <c r="B693" s="1"/>
      <c r="C693" s="4"/>
      <c r="D693" s="9" t="s">
        <v>564</v>
      </c>
      <c r="E693" s="1"/>
      <c r="F693" s="1"/>
      <c r="G693" s="1"/>
    </row>
    <row r="694" spans="2:7" ht="14.25" customHeight="1" x14ac:dyDescent="0.2">
      <c r="B694" s="10">
        <v>5440</v>
      </c>
      <c r="C694" s="4"/>
      <c r="D694" s="11" t="s">
        <v>565</v>
      </c>
      <c r="E694" s="1"/>
      <c r="F694" s="1"/>
      <c r="G694" s="1"/>
    </row>
    <row r="695" spans="2:7" x14ac:dyDescent="0.2">
      <c r="C695" s="4">
        <v>24</v>
      </c>
      <c r="D695" s="5" t="s">
        <v>566</v>
      </c>
      <c r="E695" s="12">
        <f>SUBTOTAL(9,D696:E700)</f>
        <v>248900000</v>
      </c>
      <c r="F695" s="12">
        <f t="shared" ref="F695:G695" si="0">SUBTOTAL(9,E696:F700)</f>
        <v>423402850.99444991</v>
      </c>
      <c r="G695" s="12">
        <f t="shared" si="0"/>
        <v>100105701.98890001</v>
      </c>
    </row>
    <row r="696" spans="2:7" x14ac:dyDescent="0.2">
      <c r="C696" s="4"/>
      <c r="D696" s="5" t="s">
        <v>567</v>
      </c>
      <c r="E696" s="12">
        <v>347500000</v>
      </c>
      <c r="F696" s="12">
        <v>239881584.39339</v>
      </c>
      <c r="G696" s="12">
        <v>-107618415.60661</v>
      </c>
    </row>
    <row r="697" spans="2:7" x14ac:dyDescent="0.2">
      <c r="C697" s="4"/>
      <c r="D697" s="5" t="s">
        <v>568</v>
      </c>
      <c r="E697" s="12">
        <v>-47100000</v>
      </c>
      <c r="F697" s="12">
        <v>-31874099.823339999</v>
      </c>
      <c r="G697" s="12">
        <v>15225900.176659999</v>
      </c>
    </row>
    <row r="698" spans="2:7" x14ac:dyDescent="0.2">
      <c r="C698" s="4"/>
      <c r="D698" s="5" t="s">
        <v>569</v>
      </c>
      <c r="E698" s="12">
        <v>-2100000</v>
      </c>
      <c r="F698" s="12">
        <v>-1508324.78207</v>
      </c>
      <c r="G698" s="12">
        <v>591675.21793000004</v>
      </c>
    </row>
    <row r="699" spans="2:7" x14ac:dyDescent="0.2">
      <c r="C699" s="4"/>
      <c r="D699" s="5" t="s">
        <v>570</v>
      </c>
      <c r="E699" s="12">
        <v>-43800000</v>
      </c>
      <c r="F699" s="12">
        <v>-28298952.18603</v>
      </c>
      <c r="G699" s="12">
        <v>15501047.81397</v>
      </c>
    </row>
    <row r="700" spans="2:7" x14ac:dyDescent="0.2">
      <c r="C700" s="4"/>
      <c r="D700" s="5" t="s">
        <v>571</v>
      </c>
      <c r="E700" s="12">
        <v>-5600000</v>
      </c>
      <c r="F700" s="12">
        <v>-3697356.6074999999</v>
      </c>
      <c r="G700" s="12">
        <v>1902643.3925000001</v>
      </c>
    </row>
    <row r="701" spans="2:7" x14ac:dyDescent="0.2">
      <c r="C701" s="4">
        <v>30</v>
      </c>
      <c r="D701" s="5" t="s">
        <v>572</v>
      </c>
      <c r="E701" s="12">
        <v>43800000</v>
      </c>
      <c r="F701" s="12">
        <v>28298952.18603</v>
      </c>
      <c r="G701" s="12">
        <v>-15501047.81397</v>
      </c>
    </row>
    <row r="702" spans="2:7" x14ac:dyDescent="0.2">
      <c r="C702" s="4">
        <v>80</v>
      </c>
      <c r="D702" s="5" t="s">
        <v>573</v>
      </c>
      <c r="E702" s="12">
        <v>5600000</v>
      </c>
      <c r="F702" s="12">
        <v>3727452.1669999999</v>
      </c>
      <c r="G702" s="12">
        <v>-1872547.8330000001</v>
      </c>
    </row>
    <row r="703" spans="2:7" x14ac:dyDescent="0.2">
      <c r="C703" s="4">
        <v>85</v>
      </c>
      <c r="D703" s="5" t="s">
        <v>574</v>
      </c>
      <c r="E703" s="12">
        <v>0</v>
      </c>
      <c r="F703" s="12">
        <v>-30095.559499999999</v>
      </c>
      <c r="G703" s="12">
        <v>-30095.559499999999</v>
      </c>
    </row>
    <row r="704" spans="2:7" ht="15" customHeight="1" x14ac:dyDescent="0.2">
      <c r="C704" s="13" t="s">
        <v>10</v>
      </c>
      <c r="D704" s="14" t="s">
        <v>575</v>
      </c>
      <c r="E704" s="15">
        <f>SUBTOTAL(9,E695:E703)</f>
        <v>298300000</v>
      </c>
      <c r="F704" s="15">
        <f>SUBTOTAL(9,F695:F703)</f>
        <v>206499159.78797999</v>
      </c>
      <c r="G704" s="15">
        <f>SUBTOTAL(9,G695:G703)</f>
        <v>-91800840.212019995</v>
      </c>
    </row>
    <row r="705" spans="2:7" ht="27" customHeight="1" x14ac:dyDescent="0.2">
      <c r="B705" s="4"/>
      <c r="C705" s="16"/>
      <c r="D705" s="14" t="s">
        <v>577</v>
      </c>
      <c r="E705" s="17">
        <f>SUBTOTAL(9,E693:E704)</f>
        <v>298300000</v>
      </c>
      <c r="F705" s="17">
        <f>SUBTOTAL(9,F693:F704)</f>
        <v>206499159.78797999</v>
      </c>
      <c r="G705" s="17">
        <f>SUBTOTAL(9,G693:G704)</f>
        <v>-91800840.212019995</v>
      </c>
    </row>
    <row r="706" spans="2:7" x14ac:dyDescent="0.2">
      <c r="B706" s="4"/>
      <c r="C706" s="16"/>
      <c r="D706" s="18"/>
      <c r="E706" s="19"/>
      <c r="F706" s="19"/>
      <c r="G706" s="19"/>
    </row>
    <row r="707" spans="2:7" ht="25.5" customHeight="1" x14ac:dyDescent="0.2">
      <c r="B707" s="1"/>
      <c r="C707" s="4"/>
      <c r="D707" s="8" t="s">
        <v>578</v>
      </c>
      <c r="E707" s="1"/>
      <c r="F707" s="1"/>
      <c r="G707" s="1"/>
    </row>
    <row r="708" spans="2:7" ht="27" customHeight="1" x14ac:dyDescent="0.25">
      <c r="B708" s="1"/>
      <c r="C708" s="4"/>
      <c r="D708" s="9" t="s">
        <v>564</v>
      </c>
      <c r="E708" s="1"/>
      <c r="F708" s="1"/>
      <c r="G708" s="1"/>
    </row>
    <row r="709" spans="2:7" ht="14.25" customHeight="1" x14ac:dyDescent="0.2">
      <c r="B709" s="10">
        <v>5460</v>
      </c>
      <c r="C709" s="4"/>
      <c r="D709" s="11" t="s">
        <v>579</v>
      </c>
      <c r="E709" s="1"/>
      <c r="F709" s="1"/>
      <c r="G709" s="1"/>
    </row>
    <row r="710" spans="2:7" x14ac:dyDescent="0.2">
      <c r="C710" s="4">
        <v>71</v>
      </c>
      <c r="D710" s="5" t="s">
        <v>580</v>
      </c>
      <c r="E710" s="12">
        <v>1700</v>
      </c>
      <c r="F710" s="12">
        <v>1700</v>
      </c>
      <c r="G710" s="12">
        <v>0</v>
      </c>
    </row>
    <row r="711" spans="2:7" x14ac:dyDescent="0.2">
      <c r="C711" s="4">
        <v>85</v>
      </c>
      <c r="D711" s="5" t="s">
        <v>581</v>
      </c>
      <c r="E711" s="12">
        <v>1024700</v>
      </c>
      <c r="F711" s="12">
        <v>1018520.61542</v>
      </c>
      <c r="G711" s="12">
        <v>-6179.3845799999999</v>
      </c>
    </row>
    <row r="712" spans="2:7" ht="15" customHeight="1" x14ac:dyDescent="0.2">
      <c r="C712" s="13" t="s">
        <v>10</v>
      </c>
      <c r="D712" s="14" t="s">
        <v>582</v>
      </c>
      <c r="E712" s="15">
        <f>SUBTOTAL(9,E710:E711)</f>
        <v>1026400</v>
      </c>
      <c r="F712" s="15">
        <f>SUBTOTAL(9,F710:F711)</f>
        <v>1020220.61542</v>
      </c>
      <c r="G712" s="15">
        <f>SUBTOTAL(9,G710:G711)</f>
        <v>-6179.3845799999999</v>
      </c>
    </row>
    <row r="713" spans="2:7" ht="14.25" customHeight="1" x14ac:dyDescent="0.2">
      <c r="B713" s="10">
        <v>5470</v>
      </c>
      <c r="C713" s="4"/>
      <c r="D713" s="11" t="s">
        <v>583</v>
      </c>
      <c r="E713" s="1"/>
      <c r="F713" s="1"/>
      <c r="G713" s="1"/>
    </row>
    <row r="714" spans="2:7" x14ac:dyDescent="0.2">
      <c r="C714" s="4">
        <v>30</v>
      </c>
      <c r="D714" s="5" t="s">
        <v>584</v>
      </c>
      <c r="E714" s="12">
        <v>90000</v>
      </c>
      <c r="F714" s="12">
        <v>60000</v>
      </c>
      <c r="G714" s="12">
        <v>-30000</v>
      </c>
    </row>
    <row r="715" spans="2:7" ht="15" customHeight="1" x14ac:dyDescent="0.2">
      <c r="C715" s="13" t="s">
        <v>10</v>
      </c>
      <c r="D715" s="14" t="s">
        <v>585</v>
      </c>
      <c r="E715" s="15">
        <f>SUBTOTAL(9,E714:E714)</f>
        <v>90000</v>
      </c>
      <c r="F715" s="15">
        <f>SUBTOTAL(9,F714:F714)</f>
        <v>60000</v>
      </c>
      <c r="G715" s="15">
        <f>SUBTOTAL(9,G714:G714)</f>
        <v>-30000</v>
      </c>
    </row>
    <row r="716" spans="2:7" ht="14.25" customHeight="1" x14ac:dyDescent="0.2">
      <c r="B716" s="10">
        <v>5491</v>
      </c>
      <c r="C716" s="4"/>
      <c r="D716" s="11" t="s">
        <v>586</v>
      </c>
      <c r="E716" s="1"/>
      <c r="F716" s="1"/>
      <c r="G716" s="1"/>
    </row>
    <row r="717" spans="2:7" x14ac:dyDescent="0.2">
      <c r="C717" s="4">
        <v>30</v>
      </c>
      <c r="D717" s="5" t="s">
        <v>572</v>
      </c>
      <c r="E717" s="12">
        <v>2396000</v>
      </c>
      <c r="F717" s="12">
        <v>1494725.8348399999</v>
      </c>
      <c r="G717" s="12">
        <v>-901274.16515999998</v>
      </c>
    </row>
    <row r="718" spans="2:7" ht="15" customHeight="1" x14ac:dyDescent="0.2">
      <c r="C718" s="13" t="s">
        <v>10</v>
      </c>
      <c r="D718" s="14" t="s">
        <v>587</v>
      </c>
      <c r="E718" s="15">
        <f>SUBTOTAL(9,E717:E717)</f>
        <v>2396000</v>
      </c>
      <c r="F718" s="15">
        <f>SUBTOTAL(9,F717:F717)</f>
        <v>1494725.8348399999</v>
      </c>
      <c r="G718" s="15">
        <f>SUBTOTAL(9,G717:G717)</f>
        <v>-901274.16515999998</v>
      </c>
    </row>
    <row r="719" spans="2:7" ht="27" customHeight="1" x14ac:dyDescent="0.2">
      <c r="B719" s="4"/>
      <c r="C719" s="16"/>
      <c r="D719" s="14" t="s">
        <v>588</v>
      </c>
      <c r="E719" s="17">
        <f>SUBTOTAL(9,E708:E718)</f>
        <v>3512400</v>
      </c>
      <c r="F719" s="17">
        <f>SUBTOTAL(9,F708:F718)</f>
        <v>2574946.4502600003</v>
      </c>
      <c r="G719" s="17">
        <f>SUBTOTAL(9,G708:G718)</f>
        <v>-937453.54973999993</v>
      </c>
    </row>
    <row r="720" spans="2:7" x14ac:dyDescent="0.2">
      <c r="B720" s="4"/>
      <c r="C720" s="16"/>
      <c r="D720" s="18"/>
      <c r="E720" s="19"/>
      <c r="F720" s="19"/>
      <c r="G720" s="19"/>
    </row>
    <row r="721" spans="2:7" ht="25.5" customHeight="1" x14ac:dyDescent="0.2">
      <c r="B721" s="1"/>
      <c r="C721" s="4"/>
      <c r="D721" s="8" t="s">
        <v>589</v>
      </c>
      <c r="E721" s="1"/>
      <c r="F721" s="1"/>
      <c r="G721" s="1"/>
    </row>
    <row r="722" spans="2:7" ht="27" customHeight="1" x14ac:dyDescent="0.25">
      <c r="B722" s="1"/>
      <c r="C722" s="4"/>
      <c r="D722" s="9" t="s">
        <v>564</v>
      </c>
      <c r="E722" s="1"/>
      <c r="F722" s="1"/>
      <c r="G722" s="1"/>
    </row>
    <row r="723" spans="2:7" ht="14.25" customHeight="1" x14ac:dyDescent="0.2">
      <c r="B723" s="10">
        <v>5501</v>
      </c>
      <c r="C723" s="4"/>
      <c r="D723" s="11" t="s">
        <v>590</v>
      </c>
      <c r="E723" s="1"/>
      <c r="F723" s="1"/>
      <c r="G723" s="1"/>
    </row>
    <row r="724" spans="2:7" x14ac:dyDescent="0.2">
      <c r="C724" s="4">
        <v>70</v>
      </c>
      <c r="D724" s="5" t="s">
        <v>591</v>
      </c>
      <c r="E724" s="12">
        <v>157659000</v>
      </c>
      <c r="F724" s="12">
        <v>118254402.281</v>
      </c>
      <c r="G724" s="12">
        <v>-39404597.718999997</v>
      </c>
    </row>
    <row r="725" spans="2:7" x14ac:dyDescent="0.2">
      <c r="C725" s="4">
        <v>72</v>
      </c>
      <c r="D725" s="5" t="s">
        <v>592</v>
      </c>
      <c r="E725" s="12">
        <v>206312750</v>
      </c>
      <c r="F725" s="12">
        <v>140834512.06567001</v>
      </c>
      <c r="G725" s="12">
        <v>-65478237.934330001</v>
      </c>
    </row>
    <row r="726" spans="2:7" x14ac:dyDescent="0.2">
      <c r="C726" s="4">
        <v>74</v>
      </c>
      <c r="D726" s="5" t="s">
        <v>593</v>
      </c>
      <c r="E726" s="12">
        <v>129450000</v>
      </c>
      <c r="F726" s="12">
        <v>120564926.53300001</v>
      </c>
      <c r="G726" s="12">
        <v>-8885073.4670000002</v>
      </c>
    </row>
    <row r="727" spans="2:7" x14ac:dyDescent="0.2">
      <c r="C727" s="4">
        <v>76</v>
      </c>
      <c r="D727" s="5" t="s">
        <v>594</v>
      </c>
      <c r="E727" s="12">
        <v>14100000</v>
      </c>
      <c r="F727" s="12">
        <v>7590876.2410000004</v>
      </c>
      <c r="G727" s="12">
        <v>-6509123.7589999996</v>
      </c>
    </row>
    <row r="728" spans="2:7" x14ac:dyDescent="0.2">
      <c r="C728" s="4">
        <v>77</v>
      </c>
      <c r="D728" s="5" t="s">
        <v>595</v>
      </c>
      <c r="E728" s="12">
        <v>20000</v>
      </c>
      <c r="F728" s="12">
        <v>1917.299</v>
      </c>
      <c r="G728" s="12">
        <v>-18082.701000000001</v>
      </c>
    </row>
    <row r="729" spans="2:7" x14ac:dyDescent="0.2">
      <c r="C729" s="4">
        <v>78</v>
      </c>
      <c r="D729" s="5" t="s">
        <v>596</v>
      </c>
      <c r="E729" s="12">
        <v>500</v>
      </c>
      <c r="F729" s="12">
        <v>401.86700000000002</v>
      </c>
      <c r="G729" s="12">
        <v>-98.132999999999996</v>
      </c>
    </row>
    <row r="730" spans="2:7" x14ac:dyDescent="0.2">
      <c r="C730" s="4">
        <v>79</v>
      </c>
      <c r="D730" s="5" t="s">
        <v>597</v>
      </c>
      <c r="E730" s="12">
        <v>20000</v>
      </c>
      <c r="F730" s="12">
        <v>5891.7430000000004</v>
      </c>
      <c r="G730" s="12">
        <v>-14108.257</v>
      </c>
    </row>
    <row r="731" spans="2:7" ht="15" customHeight="1" x14ac:dyDescent="0.2">
      <c r="C731" s="13" t="s">
        <v>10</v>
      </c>
      <c r="D731" s="14" t="s">
        <v>598</v>
      </c>
      <c r="E731" s="15">
        <f>SUBTOTAL(9,E724:E730)</f>
        <v>507562250</v>
      </c>
      <c r="F731" s="15">
        <f>SUBTOTAL(9,F724:F730)</f>
        <v>387252928.02967</v>
      </c>
      <c r="G731" s="15">
        <f>SUBTOTAL(9,G724:G730)</f>
        <v>-120309321.97033001</v>
      </c>
    </row>
    <row r="732" spans="2:7" ht="14.25" customHeight="1" x14ac:dyDescent="0.2">
      <c r="B732" s="10">
        <v>5502</v>
      </c>
      <c r="C732" s="4"/>
      <c r="D732" s="11" t="s">
        <v>599</v>
      </c>
      <c r="E732" s="1"/>
      <c r="F732" s="1"/>
      <c r="G732" s="1"/>
    </row>
    <row r="733" spans="2:7" x14ac:dyDescent="0.2">
      <c r="C733" s="4">
        <v>70</v>
      </c>
      <c r="D733" s="5" t="s">
        <v>600</v>
      </c>
      <c r="E733" s="12">
        <v>3100000</v>
      </c>
      <c r="F733" s="12">
        <v>2193819.03675</v>
      </c>
      <c r="G733" s="12">
        <v>-906180.96325000003</v>
      </c>
    </row>
    <row r="734" spans="2:7" x14ac:dyDescent="0.2">
      <c r="C734" s="4">
        <v>71</v>
      </c>
      <c r="D734" s="5" t="s">
        <v>601</v>
      </c>
      <c r="E734" s="12">
        <v>3900000</v>
      </c>
      <c r="F734" s="12">
        <v>0</v>
      </c>
      <c r="G734" s="12">
        <v>-3900000</v>
      </c>
    </row>
    <row r="735" spans="2:7" ht="15" customHeight="1" x14ac:dyDescent="0.2">
      <c r="C735" s="13" t="s">
        <v>10</v>
      </c>
      <c r="D735" s="14" t="s">
        <v>602</v>
      </c>
      <c r="E735" s="15">
        <f>SUBTOTAL(9,E733:E734)</f>
        <v>7000000</v>
      </c>
      <c r="F735" s="15">
        <f>SUBTOTAL(9,F733:F734)</f>
        <v>2193819.03675</v>
      </c>
      <c r="G735" s="15">
        <f>SUBTOTAL(9,G733:G734)</f>
        <v>-4806180.96325</v>
      </c>
    </row>
    <row r="736" spans="2:7" ht="14.25" customHeight="1" x14ac:dyDescent="0.2">
      <c r="B736" s="10">
        <v>5506</v>
      </c>
      <c r="C736" s="4"/>
      <c r="D736" s="11" t="s">
        <v>603</v>
      </c>
      <c r="E736" s="1"/>
      <c r="F736" s="1"/>
      <c r="G736" s="1"/>
    </row>
    <row r="737" spans="2:7" x14ac:dyDescent="0.2">
      <c r="C737" s="4">
        <v>70</v>
      </c>
      <c r="D737" s="5" t="s">
        <v>604</v>
      </c>
      <c r="E737" s="12">
        <v>0</v>
      </c>
      <c r="F737" s="12">
        <v>23201.32</v>
      </c>
      <c r="G737" s="12">
        <v>23201.32</v>
      </c>
    </row>
    <row r="738" spans="2:7" ht="15" customHeight="1" x14ac:dyDescent="0.2">
      <c r="C738" s="13" t="s">
        <v>10</v>
      </c>
      <c r="D738" s="14" t="s">
        <v>605</v>
      </c>
      <c r="E738" s="15">
        <f>SUBTOTAL(9,E737:E737)</f>
        <v>0</v>
      </c>
      <c r="F738" s="15">
        <f>SUBTOTAL(9,F737:F737)</f>
        <v>23201.32</v>
      </c>
      <c r="G738" s="15">
        <f>SUBTOTAL(9,G737:G737)</f>
        <v>23201.32</v>
      </c>
    </row>
    <row r="739" spans="2:7" ht="14.25" customHeight="1" x14ac:dyDescent="0.2">
      <c r="B739" s="10">
        <v>5507</v>
      </c>
      <c r="C739" s="4"/>
      <c r="D739" s="11" t="s">
        <v>606</v>
      </c>
      <c r="E739" s="1"/>
      <c r="F739" s="1"/>
      <c r="G739" s="1"/>
    </row>
    <row r="740" spans="2:7" x14ac:dyDescent="0.2">
      <c r="C740" s="4">
        <v>71</v>
      </c>
      <c r="D740" s="5" t="s">
        <v>607</v>
      </c>
      <c r="E740" s="12">
        <v>93300000</v>
      </c>
      <c r="F740" s="12">
        <v>70818463.916810006</v>
      </c>
      <c r="G740" s="12">
        <v>-22481536.083190002</v>
      </c>
    </row>
    <row r="741" spans="2:7" x14ac:dyDescent="0.2">
      <c r="C741" s="4">
        <v>72</v>
      </c>
      <c r="D741" s="5" t="s">
        <v>608</v>
      </c>
      <c r="E741" s="12">
        <v>198200000</v>
      </c>
      <c r="F741" s="12">
        <v>146211592.65819001</v>
      </c>
      <c r="G741" s="12">
        <v>-51988407.341810003</v>
      </c>
    </row>
    <row r="742" spans="2:7" x14ac:dyDescent="0.2">
      <c r="C742" s="4">
        <v>74</v>
      </c>
      <c r="D742" s="5" t="s">
        <v>609</v>
      </c>
      <c r="E742" s="12">
        <v>1600000</v>
      </c>
      <c r="F742" s="12">
        <v>-303987.69</v>
      </c>
      <c r="G742" s="12">
        <v>-1903987.69</v>
      </c>
    </row>
    <row r="743" spans="2:7" ht="15" customHeight="1" x14ac:dyDescent="0.2">
      <c r="C743" s="13" t="s">
        <v>10</v>
      </c>
      <c r="D743" s="14" t="s">
        <v>610</v>
      </c>
      <c r="E743" s="15">
        <f>SUBTOTAL(9,E740:E742)</f>
        <v>293100000</v>
      </c>
      <c r="F743" s="15">
        <f>SUBTOTAL(9,F740:F742)</f>
        <v>216726068.88500002</v>
      </c>
      <c r="G743" s="15">
        <f>SUBTOTAL(9,G740:G742)</f>
        <v>-76373931.11500001</v>
      </c>
    </row>
    <row r="744" spans="2:7" ht="14.25" customHeight="1" x14ac:dyDescent="0.2">
      <c r="B744" s="10">
        <v>5508</v>
      </c>
      <c r="C744" s="4"/>
      <c r="D744" s="11" t="s">
        <v>611</v>
      </c>
      <c r="E744" s="1"/>
      <c r="F744" s="1"/>
      <c r="G744" s="1"/>
    </row>
    <row r="745" spans="2:7" x14ac:dyDescent="0.2">
      <c r="C745" s="4">
        <v>70</v>
      </c>
      <c r="D745" s="5" t="s">
        <v>612</v>
      </c>
      <c r="E745" s="12">
        <v>9600000</v>
      </c>
      <c r="F745" s="12">
        <v>4713661.4967900002</v>
      </c>
      <c r="G745" s="12">
        <v>-4886338.5032099998</v>
      </c>
    </row>
    <row r="746" spans="2:7" ht="15" customHeight="1" x14ac:dyDescent="0.2">
      <c r="C746" s="13" t="s">
        <v>10</v>
      </c>
      <c r="D746" s="14" t="s">
        <v>613</v>
      </c>
      <c r="E746" s="15">
        <f>SUBTOTAL(9,E745:E745)</f>
        <v>9600000</v>
      </c>
      <c r="F746" s="15">
        <f>SUBTOTAL(9,F745:F745)</f>
        <v>4713661.4967900002</v>
      </c>
      <c r="G746" s="15">
        <f>SUBTOTAL(9,G745:G745)</f>
        <v>-4886338.5032099998</v>
      </c>
    </row>
    <row r="747" spans="2:7" ht="14.25" customHeight="1" x14ac:dyDescent="0.2">
      <c r="B747" s="10">
        <v>5509</v>
      </c>
      <c r="C747" s="4"/>
      <c r="D747" s="11" t="s">
        <v>614</v>
      </c>
      <c r="E747" s="1"/>
      <c r="F747" s="1"/>
      <c r="G747" s="1"/>
    </row>
    <row r="748" spans="2:7" x14ac:dyDescent="0.2">
      <c r="C748" s="4">
        <v>70</v>
      </c>
      <c r="D748" s="5" t="s">
        <v>604</v>
      </c>
      <c r="E748" s="12">
        <v>1000</v>
      </c>
      <c r="F748" s="12">
        <v>-73.251000000000005</v>
      </c>
      <c r="G748" s="12">
        <v>-1073.251</v>
      </c>
    </row>
    <row r="749" spans="2:7" ht="15" customHeight="1" x14ac:dyDescent="0.2">
      <c r="C749" s="13" t="s">
        <v>10</v>
      </c>
      <c r="D749" s="14" t="s">
        <v>615</v>
      </c>
      <c r="E749" s="15">
        <f>SUBTOTAL(9,E748:E748)</f>
        <v>1000</v>
      </c>
      <c r="F749" s="15">
        <f>SUBTOTAL(9,F748:F748)</f>
        <v>-73.251000000000005</v>
      </c>
      <c r="G749" s="15">
        <f>SUBTOTAL(9,G748:G748)</f>
        <v>-1073.251</v>
      </c>
    </row>
    <row r="750" spans="2:7" ht="14.25" customHeight="1" x14ac:dyDescent="0.2">
      <c r="B750" s="10">
        <v>5511</v>
      </c>
      <c r="C750" s="4"/>
      <c r="D750" s="11" t="s">
        <v>616</v>
      </c>
      <c r="E750" s="1"/>
      <c r="F750" s="1"/>
      <c r="G750" s="1"/>
    </row>
    <row r="751" spans="2:7" x14ac:dyDescent="0.2">
      <c r="C751" s="4">
        <v>70</v>
      </c>
      <c r="D751" s="5" t="s">
        <v>617</v>
      </c>
      <c r="E751" s="12">
        <v>3300000</v>
      </c>
      <c r="F751" s="12">
        <v>2507742.39267</v>
      </c>
      <c r="G751" s="12">
        <v>-792257.60733000003</v>
      </c>
    </row>
    <row r="752" spans="2:7" x14ac:dyDescent="0.2">
      <c r="C752" s="4">
        <v>71</v>
      </c>
      <c r="D752" s="5" t="s">
        <v>618</v>
      </c>
      <c r="E752" s="12">
        <v>300000</v>
      </c>
      <c r="F752" s="12">
        <v>32666.73819</v>
      </c>
      <c r="G752" s="12">
        <v>-267333.26181</v>
      </c>
    </row>
    <row r="753" spans="2:7" ht="15" customHeight="1" x14ac:dyDescent="0.2">
      <c r="C753" s="13" t="s">
        <v>10</v>
      </c>
      <c r="D753" s="14" t="s">
        <v>619</v>
      </c>
      <c r="E753" s="15">
        <f>SUBTOTAL(9,E751:E752)</f>
        <v>3600000</v>
      </c>
      <c r="F753" s="15">
        <f>SUBTOTAL(9,F751:F752)</f>
        <v>2540409.1308599999</v>
      </c>
      <c r="G753" s="15">
        <f>SUBTOTAL(9,G751:G752)</f>
        <v>-1059590.8691400001</v>
      </c>
    </row>
    <row r="754" spans="2:7" ht="14.25" customHeight="1" x14ac:dyDescent="0.2">
      <c r="B754" s="10">
        <v>5521</v>
      </c>
      <c r="C754" s="4"/>
      <c r="D754" s="11" t="s">
        <v>620</v>
      </c>
      <c r="E754" s="1"/>
      <c r="F754" s="1"/>
      <c r="G754" s="1"/>
    </row>
    <row r="755" spans="2:7" x14ac:dyDescent="0.2">
      <c r="C755" s="4">
        <v>70</v>
      </c>
      <c r="D755" s="5" t="s">
        <v>621</v>
      </c>
      <c r="E755" s="12">
        <v>420970000</v>
      </c>
      <c r="F755" s="12">
        <v>277560655.19095999</v>
      </c>
      <c r="G755" s="12">
        <v>-143409344.80904001</v>
      </c>
    </row>
    <row r="756" spans="2:7" ht="15" customHeight="1" x14ac:dyDescent="0.2">
      <c r="C756" s="13" t="s">
        <v>10</v>
      </c>
      <c r="D756" s="14" t="s">
        <v>622</v>
      </c>
      <c r="E756" s="15">
        <f>SUBTOTAL(9,E755:E755)</f>
        <v>420970000</v>
      </c>
      <c r="F756" s="15">
        <f>SUBTOTAL(9,F755:F755)</f>
        <v>277560655.19095999</v>
      </c>
      <c r="G756" s="15">
        <f>SUBTOTAL(9,G755:G755)</f>
        <v>-143409344.80904001</v>
      </c>
    </row>
    <row r="757" spans="2:7" ht="14.25" customHeight="1" x14ac:dyDescent="0.2">
      <c r="B757" s="10">
        <v>5526</v>
      </c>
      <c r="C757" s="4"/>
      <c r="D757" s="11" t="s">
        <v>623</v>
      </c>
      <c r="E757" s="1"/>
      <c r="F757" s="1"/>
      <c r="G757" s="1"/>
    </row>
    <row r="758" spans="2:7" x14ac:dyDescent="0.2">
      <c r="C758" s="4">
        <v>70</v>
      </c>
      <c r="D758" s="5" t="s">
        <v>624</v>
      </c>
      <c r="E758" s="12">
        <v>16300000</v>
      </c>
      <c r="F758" s="12">
        <v>11342947.43702</v>
      </c>
      <c r="G758" s="12">
        <v>-4957052.5629799999</v>
      </c>
    </row>
    <row r="759" spans="2:7" ht="15" customHeight="1" x14ac:dyDescent="0.2">
      <c r="C759" s="13" t="s">
        <v>10</v>
      </c>
      <c r="D759" s="14" t="s">
        <v>625</v>
      </c>
      <c r="E759" s="15">
        <f>SUBTOTAL(9,E758:E758)</f>
        <v>16300000</v>
      </c>
      <c r="F759" s="15">
        <f>SUBTOTAL(9,F758:F758)</f>
        <v>11342947.43702</v>
      </c>
      <c r="G759" s="15">
        <f>SUBTOTAL(9,G758:G758)</f>
        <v>-4957052.5629799999</v>
      </c>
    </row>
    <row r="760" spans="2:7" ht="14.25" customHeight="1" x14ac:dyDescent="0.2">
      <c r="B760" s="10">
        <v>5531</v>
      </c>
      <c r="C760" s="4"/>
      <c r="D760" s="11" t="s">
        <v>626</v>
      </c>
      <c r="E760" s="1"/>
      <c r="F760" s="1"/>
      <c r="G760" s="1"/>
    </row>
    <row r="761" spans="2:7" x14ac:dyDescent="0.2">
      <c r="C761" s="4">
        <v>70</v>
      </c>
      <c r="D761" s="5" t="s">
        <v>627</v>
      </c>
      <c r="E761" s="12">
        <v>7700000</v>
      </c>
      <c r="F761" s="12">
        <v>5200754.2908199998</v>
      </c>
      <c r="G761" s="12">
        <v>-2499245.7091799998</v>
      </c>
    </row>
    <row r="762" spans="2:7" ht="15" customHeight="1" x14ac:dyDescent="0.2">
      <c r="C762" s="13" t="s">
        <v>10</v>
      </c>
      <c r="D762" s="14" t="s">
        <v>628</v>
      </c>
      <c r="E762" s="15">
        <f>SUBTOTAL(9,E761:E761)</f>
        <v>7700000</v>
      </c>
      <c r="F762" s="15">
        <f>SUBTOTAL(9,F761:F761)</f>
        <v>5200754.2908199998</v>
      </c>
      <c r="G762" s="15">
        <f>SUBTOTAL(9,G761:G761)</f>
        <v>-2499245.7091799998</v>
      </c>
    </row>
    <row r="763" spans="2:7" ht="14.25" customHeight="1" x14ac:dyDescent="0.2">
      <c r="B763" s="10">
        <v>5536</v>
      </c>
      <c r="C763" s="4"/>
      <c r="D763" s="11" t="s">
        <v>629</v>
      </c>
      <c r="E763" s="1"/>
      <c r="F763" s="1"/>
      <c r="G763" s="1"/>
    </row>
    <row r="764" spans="2:7" x14ac:dyDescent="0.2">
      <c r="C764" s="4">
        <v>71</v>
      </c>
      <c r="D764" s="5" t="s">
        <v>630</v>
      </c>
      <c r="E764" s="12">
        <v>7205000</v>
      </c>
      <c r="F764" s="12">
        <v>5380329.4576099999</v>
      </c>
      <c r="G764" s="12">
        <v>-1824670.5423900001</v>
      </c>
    </row>
    <row r="765" spans="2:7" x14ac:dyDescent="0.2">
      <c r="C765" s="4">
        <v>72</v>
      </c>
      <c r="D765" s="5" t="s">
        <v>631</v>
      </c>
      <c r="E765" s="12">
        <v>9290000</v>
      </c>
      <c r="F765" s="12">
        <v>7098549.5956800003</v>
      </c>
      <c r="G765" s="12">
        <v>-2191450.4043200002</v>
      </c>
    </row>
    <row r="766" spans="2:7" x14ac:dyDescent="0.2">
      <c r="C766" s="4">
        <v>73</v>
      </c>
      <c r="D766" s="5" t="s">
        <v>632</v>
      </c>
      <c r="E766" s="12">
        <v>300000</v>
      </c>
      <c r="F766" s="12">
        <v>274582.35502999998</v>
      </c>
      <c r="G766" s="12">
        <v>-25417.644970000001</v>
      </c>
    </row>
    <row r="767" spans="2:7" x14ac:dyDescent="0.2">
      <c r="C767" s="4">
        <v>75</v>
      </c>
      <c r="D767" s="5" t="s">
        <v>633</v>
      </c>
      <c r="E767" s="12">
        <v>1900000</v>
      </c>
      <c r="F767" s="12">
        <v>1187163.2960399999</v>
      </c>
      <c r="G767" s="12">
        <v>-712836.70395999996</v>
      </c>
    </row>
    <row r="768" spans="2:7" ht="15" customHeight="1" x14ac:dyDescent="0.2">
      <c r="C768" s="13" t="s">
        <v>10</v>
      </c>
      <c r="D768" s="14" t="s">
        <v>634</v>
      </c>
      <c r="E768" s="15">
        <f>SUBTOTAL(9,E764:E767)</f>
        <v>18695000</v>
      </c>
      <c r="F768" s="15">
        <f>SUBTOTAL(9,F764:F767)</f>
        <v>13940624.704360001</v>
      </c>
      <c r="G768" s="15">
        <f>SUBTOTAL(9,G764:G767)</f>
        <v>-4754375.2956400001</v>
      </c>
    </row>
    <row r="769" spans="2:7" ht="14.25" customHeight="1" x14ac:dyDescent="0.2">
      <c r="B769" s="10">
        <v>5538</v>
      </c>
      <c r="C769" s="4"/>
      <c r="D769" s="11" t="s">
        <v>635</v>
      </c>
      <c r="E769" s="1"/>
      <c r="F769" s="1"/>
      <c r="G769" s="1"/>
    </row>
    <row r="770" spans="2:7" x14ac:dyDescent="0.2">
      <c r="C770" s="4">
        <v>70</v>
      </c>
      <c r="D770" s="5" t="s">
        <v>636</v>
      </c>
      <c r="E770" s="12">
        <v>1615833</v>
      </c>
      <c r="F770" s="12">
        <v>824599.43723000004</v>
      </c>
      <c r="G770" s="12">
        <v>-791233.56276999996</v>
      </c>
    </row>
    <row r="771" spans="2:7" x14ac:dyDescent="0.2">
      <c r="C771" s="4">
        <v>71</v>
      </c>
      <c r="D771" s="5" t="s">
        <v>637</v>
      </c>
      <c r="E771" s="12">
        <v>3045000</v>
      </c>
      <c r="F771" s="12">
        <v>1718279.9243300001</v>
      </c>
      <c r="G771" s="12">
        <v>-1326720.0756699999</v>
      </c>
    </row>
    <row r="772" spans="2:7" x14ac:dyDescent="0.2">
      <c r="C772" s="4">
        <v>72</v>
      </c>
      <c r="D772" s="5" t="s">
        <v>638</v>
      </c>
      <c r="E772" s="12">
        <v>1750</v>
      </c>
      <c r="F772" s="12">
        <v>-29.867999999999999</v>
      </c>
      <c r="G772" s="12">
        <v>-1779.8679999999999</v>
      </c>
    </row>
    <row r="773" spans="2:7" ht="15" customHeight="1" x14ac:dyDescent="0.2">
      <c r="C773" s="13" t="s">
        <v>10</v>
      </c>
      <c r="D773" s="14" t="s">
        <v>639</v>
      </c>
      <c r="E773" s="15">
        <f>SUBTOTAL(9,E770:E772)</f>
        <v>4662583</v>
      </c>
      <c r="F773" s="15">
        <f>SUBTOTAL(9,F770:F772)</f>
        <v>2542849.4935600003</v>
      </c>
      <c r="G773" s="15">
        <f>SUBTOTAL(9,G770:G772)</f>
        <v>-2119733.5064399997</v>
      </c>
    </row>
    <row r="774" spans="2:7" ht="14.25" customHeight="1" x14ac:dyDescent="0.2">
      <c r="B774" s="10">
        <v>5541</v>
      </c>
      <c r="C774" s="4"/>
      <c r="D774" s="11" t="s">
        <v>640</v>
      </c>
      <c r="E774" s="1"/>
      <c r="F774" s="1"/>
      <c r="G774" s="1"/>
    </row>
    <row r="775" spans="2:7" x14ac:dyDescent="0.2">
      <c r="C775" s="4">
        <v>70</v>
      </c>
      <c r="D775" s="5" t="s">
        <v>641</v>
      </c>
      <c r="E775" s="12">
        <v>6225000</v>
      </c>
      <c r="F775" s="12">
        <v>5713264.8906800002</v>
      </c>
      <c r="G775" s="12">
        <v>-511735.10931999999</v>
      </c>
    </row>
    <row r="776" spans="2:7" ht="15" customHeight="1" x14ac:dyDescent="0.2">
      <c r="C776" s="13" t="s">
        <v>10</v>
      </c>
      <c r="D776" s="14" t="s">
        <v>642</v>
      </c>
      <c r="E776" s="15">
        <f>SUBTOTAL(9,E775:E775)</f>
        <v>6225000</v>
      </c>
      <c r="F776" s="15">
        <f>SUBTOTAL(9,F775:F775)</f>
        <v>5713264.8906800002</v>
      </c>
      <c r="G776" s="15">
        <f>SUBTOTAL(9,G775:G775)</f>
        <v>-511735.10931999999</v>
      </c>
    </row>
    <row r="777" spans="2:7" ht="14.25" customHeight="1" x14ac:dyDescent="0.2">
      <c r="B777" s="10">
        <v>5542</v>
      </c>
      <c r="C777" s="4"/>
      <c r="D777" s="11" t="s">
        <v>643</v>
      </c>
      <c r="E777" s="1"/>
      <c r="F777" s="1"/>
      <c r="G777" s="1"/>
    </row>
    <row r="778" spans="2:7" x14ac:dyDescent="0.2">
      <c r="C778" s="4">
        <v>71</v>
      </c>
      <c r="D778" s="5" t="s">
        <v>644</v>
      </c>
      <c r="E778" s="12">
        <v>125000</v>
      </c>
      <c r="F778" s="12">
        <v>87191.70246</v>
      </c>
      <c r="G778" s="12">
        <v>-37808.29754</v>
      </c>
    </row>
    <row r="779" spans="2:7" ht="15" customHeight="1" x14ac:dyDescent="0.2">
      <c r="C779" s="13" t="s">
        <v>10</v>
      </c>
      <c r="D779" s="14" t="s">
        <v>645</v>
      </c>
      <c r="E779" s="15">
        <f>SUBTOTAL(9,E778:E778)</f>
        <v>125000</v>
      </c>
      <c r="F779" s="15">
        <f>SUBTOTAL(9,F778:F778)</f>
        <v>87191.70246</v>
      </c>
      <c r="G779" s="15">
        <f>SUBTOTAL(9,G778:G778)</f>
        <v>-37808.29754</v>
      </c>
    </row>
    <row r="780" spans="2:7" ht="14.25" customHeight="1" x14ac:dyDescent="0.2">
      <c r="B780" s="10">
        <v>5543</v>
      </c>
      <c r="C780" s="4"/>
      <c r="D780" s="11" t="s">
        <v>646</v>
      </c>
      <c r="E780" s="1"/>
      <c r="F780" s="1"/>
      <c r="G780" s="1"/>
    </row>
    <row r="781" spans="2:7" x14ac:dyDescent="0.2">
      <c r="C781" s="4">
        <v>70</v>
      </c>
      <c r="D781" s="5" t="s">
        <v>647</v>
      </c>
      <c r="E781" s="12">
        <v>17332000</v>
      </c>
      <c r="F781" s="12">
        <v>11751963.361880001</v>
      </c>
      <c r="G781" s="12">
        <v>-5580036.6381200003</v>
      </c>
    </row>
    <row r="782" spans="2:7" x14ac:dyDescent="0.2">
      <c r="C782" s="4">
        <v>71</v>
      </c>
      <c r="D782" s="5" t="s">
        <v>648</v>
      </c>
      <c r="E782" s="12">
        <v>2000</v>
      </c>
      <c r="F782" s="12">
        <v>1683.8655100000001</v>
      </c>
      <c r="G782" s="12">
        <v>-316.13449000000003</v>
      </c>
    </row>
    <row r="783" spans="2:7" ht="15" customHeight="1" x14ac:dyDescent="0.2">
      <c r="C783" s="13" t="s">
        <v>10</v>
      </c>
      <c r="D783" s="14" t="s">
        <v>649</v>
      </c>
      <c r="E783" s="15">
        <f>SUBTOTAL(9,E781:E782)</f>
        <v>17334000</v>
      </c>
      <c r="F783" s="15">
        <f>SUBTOTAL(9,F781:F782)</f>
        <v>11753647.227390001</v>
      </c>
      <c r="G783" s="15">
        <f>SUBTOTAL(9,G781:G782)</f>
        <v>-5580352.7726100003</v>
      </c>
    </row>
    <row r="784" spans="2:7" ht="14.25" customHeight="1" x14ac:dyDescent="0.2">
      <c r="B784" s="10">
        <v>5546</v>
      </c>
      <c r="C784" s="4"/>
      <c r="D784" s="11" t="s">
        <v>650</v>
      </c>
      <c r="E784" s="1"/>
      <c r="F784" s="1"/>
      <c r="G784" s="1"/>
    </row>
    <row r="785" spans="2:7" x14ac:dyDescent="0.2">
      <c r="C785" s="4">
        <v>70</v>
      </c>
      <c r="D785" s="5" t="s">
        <v>651</v>
      </c>
      <c r="E785" s="12">
        <v>690000</v>
      </c>
      <c r="F785" s="12">
        <v>407842.13</v>
      </c>
      <c r="G785" s="12">
        <v>-282157.87</v>
      </c>
    </row>
    <row r="786" spans="2:7" ht="15" customHeight="1" x14ac:dyDescent="0.2">
      <c r="C786" s="13" t="s">
        <v>10</v>
      </c>
      <c r="D786" s="14" t="s">
        <v>652</v>
      </c>
      <c r="E786" s="15">
        <f>SUBTOTAL(9,E785:E785)</f>
        <v>690000</v>
      </c>
      <c r="F786" s="15">
        <f>SUBTOTAL(9,F785:F785)</f>
        <v>407842.13</v>
      </c>
      <c r="G786" s="15">
        <f>SUBTOTAL(9,G785:G785)</f>
        <v>-282157.87</v>
      </c>
    </row>
    <row r="787" spans="2:7" ht="14.25" customHeight="1" x14ac:dyDescent="0.2">
      <c r="B787" s="10">
        <v>5548</v>
      </c>
      <c r="C787" s="4"/>
      <c r="D787" s="11" t="s">
        <v>653</v>
      </c>
      <c r="E787" s="1"/>
      <c r="F787" s="1"/>
      <c r="G787" s="1"/>
    </row>
    <row r="788" spans="2:7" x14ac:dyDescent="0.2">
      <c r="C788" s="4">
        <v>70</v>
      </c>
      <c r="D788" s="5" t="s">
        <v>654</v>
      </c>
      <c r="E788" s="12">
        <v>540000</v>
      </c>
      <c r="F788" s="12">
        <v>311588.25549000001</v>
      </c>
      <c r="G788" s="12">
        <v>-228411.74450999999</v>
      </c>
    </row>
    <row r="789" spans="2:7" x14ac:dyDescent="0.2">
      <c r="C789" s="4">
        <v>71</v>
      </c>
      <c r="D789" s="5" t="s">
        <v>655</v>
      </c>
      <c r="E789" s="12">
        <v>170000</v>
      </c>
      <c r="F789" s="12">
        <v>114390.417</v>
      </c>
      <c r="G789" s="12">
        <v>-55609.582999999999</v>
      </c>
    </row>
    <row r="790" spans="2:7" ht="15" customHeight="1" x14ac:dyDescent="0.2">
      <c r="C790" s="13" t="s">
        <v>10</v>
      </c>
      <c r="D790" s="14" t="s">
        <v>656</v>
      </c>
      <c r="E790" s="15">
        <f>SUBTOTAL(9,E788:E789)</f>
        <v>710000</v>
      </c>
      <c r="F790" s="15">
        <f>SUBTOTAL(9,F788:F789)</f>
        <v>425978.67249000003</v>
      </c>
      <c r="G790" s="15">
        <f>SUBTOTAL(9,G788:G789)</f>
        <v>-284021.32750999997</v>
      </c>
    </row>
    <row r="791" spans="2:7" ht="14.25" customHeight="1" x14ac:dyDescent="0.2">
      <c r="B791" s="10">
        <v>5549</v>
      </c>
      <c r="C791" s="4"/>
      <c r="D791" s="11" t="s">
        <v>657</v>
      </c>
      <c r="E791" s="1"/>
      <c r="F791" s="1"/>
      <c r="G791" s="1"/>
    </row>
    <row r="792" spans="2:7" x14ac:dyDescent="0.2">
      <c r="C792" s="4">
        <v>70</v>
      </c>
      <c r="D792" s="5" t="s">
        <v>658</v>
      </c>
      <c r="E792" s="12">
        <v>45000</v>
      </c>
      <c r="F792" s="12">
        <v>31322.074000000001</v>
      </c>
      <c r="G792" s="12">
        <v>-13677.925999999999</v>
      </c>
    </row>
    <row r="793" spans="2:7" ht="15" customHeight="1" x14ac:dyDescent="0.2">
      <c r="C793" s="13" t="s">
        <v>10</v>
      </c>
      <c r="D793" s="14" t="s">
        <v>659</v>
      </c>
      <c r="E793" s="15">
        <f>SUBTOTAL(9,E792:E792)</f>
        <v>45000</v>
      </c>
      <c r="F793" s="15">
        <f>SUBTOTAL(9,F792:F792)</f>
        <v>31322.074000000001</v>
      </c>
      <c r="G793" s="15">
        <f>SUBTOTAL(9,G792:G792)</f>
        <v>-13677.925999999999</v>
      </c>
    </row>
    <row r="794" spans="2:7" ht="14.25" customHeight="1" x14ac:dyDescent="0.2">
      <c r="B794" s="10">
        <v>5550</v>
      </c>
      <c r="C794" s="4"/>
      <c r="D794" s="11" t="s">
        <v>660</v>
      </c>
      <c r="E794" s="1"/>
      <c r="F794" s="1"/>
      <c r="G794" s="1"/>
    </row>
    <row r="795" spans="2:7" x14ac:dyDescent="0.2">
      <c r="C795" s="4">
        <v>70</v>
      </c>
      <c r="D795" s="5" t="s">
        <v>661</v>
      </c>
      <c r="E795" s="12">
        <v>65000</v>
      </c>
      <c r="F795" s="12">
        <v>28172.466960000002</v>
      </c>
      <c r="G795" s="12">
        <v>-36827.533040000002</v>
      </c>
    </row>
    <row r="796" spans="2:7" ht="15" customHeight="1" x14ac:dyDescent="0.2">
      <c r="C796" s="13" t="s">
        <v>10</v>
      </c>
      <c r="D796" s="14" t="s">
        <v>662</v>
      </c>
      <c r="E796" s="15">
        <f>SUBTOTAL(9,E795:E795)</f>
        <v>65000</v>
      </c>
      <c r="F796" s="15">
        <f>SUBTOTAL(9,F795:F795)</f>
        <v>28172.466960000002</v>
      </c>
      <c r="G796" s="15">
        <f>SUBTOTAL(9,G795:G795)</f>
        <v>-36827.533040000002</v>
      </c>
    </row>
    <row r="797" spans="2:7" ht="14.25" customHeight="1" x14ac:dyDescent="0.2">
      <c r="B797" s="10">
        <v>5551</v>
      </c>
      <c r="C797" s="4"/>
      <c r="D797" s="11" t="s">
        <v>663</v>
      </c>
      <c r="E797" s="1"/>
      <c r="F797" s="1"/>
      <c r="G797" s="1"/>
    </row>
    <row r="798" spans="2:7" x14ac:dyDescent="0.2">
      <c r="C798" s="4">
        <v>70</v>
      </c>
      <c r="D798" s="5" t="s">
        <v>664</v>
      </c>
      <c r="E798" s="12">
        <v>1000</v>
      </c>
      <c r="F798" s="12">
        <v>1141.759</v>
      </c>
      <c r="G798" s="12">
        <v>141.75899999999999</v>
      </c>
    </row>
    <row r="799" spans="2:7" x14ac:dyDescent="0.2">
      <c r="C799" s="4">
        <v>71</v>
      </c>
      <c r="D799" s="5" t="s">
        <v>665</v>
      </c>
      <c r="E799" s="12">
        <v>22500</v>
      </c>
      <c r="F799" s="12">
        <v>27570.555</v>
      </c>
      <c r="G799" s="12">
        <v>5070.5550000000003</v>
      </c>
    </row>
    <row r="800" spans="2:7" ht="15" customHeight="1" x14ac:dyDescent="0.2">
      <c r="C800" s="13" t="s">
        <v>10</v>
      </c>
      <c r="D800" s="14" t="s">
        <v>666</v>
      </c>
      <c r="E800" s="15">
        <f>SUBTOTAL(9,E798:E799)</f>
        <v>23500</v>
      </c>
      <c r="F800" s="15">
        <f>SUBTOTAL(9,F798:F799)</f>
        <v>28712.313999999998</v>
      </c>
      <c r="G800" s="15">
        <f>SUBTOTAL(9,G798:G799)</f>
        <v>5212.3140000000003</v>
      </c>
    </row>
    <row r="801" spans="2:7" ht="14.25" customHeight="1" x14ac:dyDescent="0.2">
      <c r="B801" s="10">
        <v>5552</v>
      </c>
      <c r="C801" s="4"/>
      <c r="D801" s="11" t="s">
        <v>667</v>
      </c>
      <c r="E801" s="1"/>
      <c r="F801" s="1"/>
      <c r="G801" s="1"/>
    </row>
    <row r="802" spans="2:7" x14ac:dyDescent="0.2">
      <c r="C802" s="4">
        <v>70</v>
      </c>
      <c r="D802" s="5" t="s">
        <v>668</v>
      </c>
      <c r="E802" s="12">
        <v>1510000</v>
      </c>
      <c r="F802" s="12">
        <v>1146148.48</v>
      </c>
      <c r="G802" s="12">
        <v>-363851.52000000002</v>
      </c>
    </row>
    <row r="803" spans="2:7" ht="15" customHeight="1" x14ac:dyDescent="0.2">
      <c r="C803" s="13" t="s">
        <v>10</v>
      </c>
      <c r="D803" s="14" t="s">
        <v>669</v>
      </c>
      <c r="E803" s="15">
        <f>SUBTOTAL(9,E802:E802)</f>
        <v>1510000</v>
      </c>
      <c r="F803" s="15">
        <f>SUBTOTAL(9,F802:F802)</f>
        <v>1146148.48</v>
      </c>
      <c r="G803" s="15">
        <f>SUBTOTAL(9,G802:G802)</f>
        <v>-363851.52000000002</v>
      </c>
    </row>
    <row r="804" spans="2:7" ht="14.25" customHeight="1" x14ac:dyDescent="0.2">
      <c r="B804" s="10">
        <v>5553</v>
      </c>
      <c r="C804" s="4"/>
      <c r="D804" s="11" t="s">
        <v>670</v>
      </c>
      <c r="E804" s="1"/>
      <c r="F804" s="1"/>
      <c r="G804" s="1"/>
    </row>
    <row r="805" spans="2:7" x14ac:dyDescent="0.2">
      <c r="C805" s="4">
        <v>70</v>
      </c>
      <c r="D805" s="5" t="s">
        <v>671</v>
      </c>
      <c r="E805" s="12">
        <v>130000</v>
      </c>
      <c r="F805" s="12">
        <v>105162.352</v>
      </c>
      <c r="G805" s="12">
        <v>-24837.648000000001</v>
      </c>
    </row>
    <row r="806" spans="2:7" ht="15" customHeight="1" x14ac:dyDescent="0.2">
      <c r="C806" s="13" t="s">
        <v>10</v>
      </c>
      <c r="D806" s="14" t="s">
        <v>672</v>
      </c>
      <c r="E806" s="15">
        <f>SUBTOTAL(9,E805:E805)</f>
        <v>130000</v>
      </c>
      <c r="F806" s="15">
        <f>SUBTOTAL(9,F805:F805)</f>
        <v>105162.352</v>
      </c>
      <c r="G806" s="15">
        <f>SUBTOTAL(9,G805:G805)</f>
        <v>-24837.648000000001</v>
      </c>
    </row>
    <row r="807" spans="2:7" ht="14.25" customHeight="1" x14ac:dyDescent="0.2">
      <c r="B807" s="10">
        <v>5554</v>
      </c>
      <c r="C807" s="4"/>
      <c r="D807" s="11" t="s">
        <v>673</v>
      </c>
      <c r="E807" s="1"/>
      <c r="F807" s="1"/>
      <c r="G807" s="1"/>
    </row>
    <row r="808" spans="2:7" x14ac:dyDescent="0.2">
      <c r="C808" s="4">
        <v>70</v>
      </c>
      <c r="D808" s="5" t="s">
        <v>674</v>
      </c>
      <c r="E808" s="12">
        <v>385000</v>
      </c>
      <c r="F808" s="12">
        <v>250058.48</v>
      </c>
      <c r="G808" s="12">
        <v>-134941.51999999999</v>
      </c>
    </row>
    <row r="809" spans="2:7" ht="15" customHeight="1" x14ac:dyDescent="0.2">
      <c r="C809" s="13" t="s">
        <v>10</v>
      </c>
      <c r="D809" s="14" t="s">
        <v>675</v>
      </c>
      <c r="E809" s="15">
        <f>SUBTOTAL(9,E808:E808)</f>
        <v>385000</v>
      </c>
      <c r="F809" s="15">
        <f>SUBTOTAL(9,F808:F808)</f>
        <v>250058.48</v>
      </c>
      <c r="G809" s="15">
        <f>SUBTOTAL(9,G808:G808)</f>
        <v>-134941.51999999999</v>
      </c>
    </row>
    <row r="810" spans="2:7" ht="14.25" customHeight="1" x14ac:dyDescent="0.2">
      <c r="B810" s="10">
        <v>5557</v>
      </c>
      <c r="C810" s="4"/>
      <c r="D810" s="11" t="s">
        <v>676</v>
      </c>
      <c r="E810" s="1"/>
      <c r="F810" s="1"/>
      <c r="G810" s="1"/>
    </row>
    <row r="811" spans="2:7" x14ac:dyDescent="0.2">
      <c r="C811" s="4">
        <v>70</v>
      </c>
      <c r="D811" s="5" t="s">
        <v>677</v>
      </c>
      <c r="E811" s="12">
        <v>220000</v>
      </c>
      <c r="F811" s="12">
        <v>124908.66396999999</v>
      </c>
      <c r="G811" s="12">
        <v>-95091.336030000006</v>
      </c>
    </row>
    <row r="812" spans="2:7" ht="15" customHeight="1" x14ac:dyDescent="0.2">
      <c r="C812" s="13" t="s">
        <v>10</v>
      </c>
      <c r="D812" s="14" t="s">
        <v>678</v>
      </c>
      <c r="E812" s="15">
        <f>SUBTOTAL(9,E811:E811)</f>
        <v>220000</v>
      </c>
      <c r="F812" s="15">
        <f>SUBTOTAL(9,F811:F811)</f>
        <v>124908.66396999999</v>
      </c>
      <c r="G812" s="15">
        <f>SUBTOTAL(9,G811:G811)</f>
        <v>-95091.336030000006</v>
      </c>
    </row>
    <row r="813" spans="2:7" ht="14.25" customHeight="1" x14ac:dyDescent="0.2">
      <c r="B813" s="10">
        <v>5559</v>
      </c>
      <c r="C813" s="4"/>
      <c r="D813" s="11" t="s">
        <v>679</v>
      </c>
      <c r="E813" s="1"/>
      <c r="F813" s="1"/>
      <c r="G813" s="1"/>
    </row>
    <row r="814" spans="2:7" x14ac:dyDescent="0.2">
      <c r="C814" s="4">
        <v>70</v>
      </c>
      <c r="D814" s="5" t="s">
        <v>680</v>
      </c>
      <c r="E814" s="12">
        <v>3100000</v>
      </c>
      <c r="F814" s="12">
        <v>2130317.7061800002</v>
      </c>
      <c r="G814" s="12">
        <v>-969682.29382000002</v>
      </c>
    </row>
    <row r="815" spans="2:7" x14ac:dyDescent="0.2">
      <c r="C815" s="4">
        <v>71</v>
      </c>
      <c r="D815" s="5" t="s">
        <v>681</v>
      </c>
      <c r="E815" s="12">
        <v>65000</v>
      </c>
      <c r="F815" s="12">
        <v>30055.799019999999</v>
      </c>
      <c r="G815" s="12">
        <v>-34944.200980000001</v>
      </c>
    </row>
    <row r="816" spans="2:7" x14ac:dyDescent="0.2">
      <c r="C816" s="4">
        <v>72</v>
      </c>
      <c r="D816" s="5" t="s">
        <v>682</v>
      </c>
      <c r="E816" s="12">
        <v>50000</v>
      </c>
      <c r="F816" s="12">
        <v>29700.096649999999</v>
      </c>
      <c r="G816" s="12">
        <v>-20299.903350000001</v>
      </c>
    </row>
    <row r="817" spans="2:7" x14ac:dyDescent="0.2">
      <c r="C817" s="4">
        <v>73</v>
      </c>
      <c r="D817" s="5" t="s">
        <v>683</v>
      </c>
      <c r="E817" s="12">
        <v>15000</v>
      </c>
      <c r="F817" s="12">
        <v>2611.489</v>
      </c>
      <c r="G817" s="12">
        <v>-12388.511</v>
      </c>
    </row>
    <row r="818" spans="2:7" x14ac:dyDescent="0.2">
      <c r="C818" s="4">
        <v>74</v>
      </c>
      <c r="D818" s="5" t="s">
        <v>684</v>
      </c>
      <c r="E818" s="12">
        <v>5000</v>
      </c>
      <c r="F818" s="12">
        <v>2972.4343899999999</v>
      </c>
      <c r="G818" s="12">
        <v>-2027.5656100000001</v>
      </c>
    </row>
    <row r="819" spans="2:7" ht="15" customHeight="1" x14ac:dyDescent="0.2">
      <c r="C819" s="13" t="s">
        <v>10</v>
      </c>
      <c r="D819" s="14" t="s">
        <v>685</v>
      </c>
      <c r="E819" s="15">
        <f>SUBTOTAL(9,E814:E818)</f>
        <v>3235000</v>
      </c>
      <c r="F819" s="15">
        <f>SUBTOTAL(9,F814:F818)</f>
        <v>2195657.5252400003</v>
      </c>
      <c r="G819" s="15">
        <f>SUBTOTAL(9,G814:G818)</f>
        <v>-1039342.4747600001</v>
      </c>
    </row>
    <row r="820" spans="2:7" ht="14.25" customHeight="1" x14ac:dyDescent="0.2">
      <c r="B820" s="10">
        <v>5561</v>
      </c>
      <c r="C820" s="4"/>
      <c r="D820" s="11" t="s">
        <v>686</v>
      </c>
      <c r="E820" s="1"/>
      <c r="F820" s="1"/>
      <c r="G820" s="1"/>
    </row>
    <row r="821" spans="2:7" x14ac:dyDescent="0.2">
      <c r="C821" s="4">
        <v>70</v>
      </c>
      <c r="D821" s="5" t="s">
        <v>687</v>
      </c>
      <c r="E821" s="12">
        <v>1900000</v>
      </c>
      <c r="F821" s="12">
        <v>1205192.8617</v>
      </c>
      <c r="G821" s="12">
        <v>-694807.13829999999</v>
      </c>
    </row>
    <row r="822" spans="2:7" ht="15" customHeight="1" x14ac:dyDescent="0.2">
      <c r="C822" s="13" t="s">
        <v>10</v>
      </c>
      <c r="D822" s="14" t="s">
        <v>688</v>
      </c>
      <c r="E822" s="15">
        <f>SUBTOTAL(9,E821:E821)</f>
        <v>1900000</v>
      </c>
      <c r="F822" s="15">
        <f>SUBTOTAL(9,F821:F821)</f>
        <v>1205192.8617</v>
      </c>
      <c r="G822" s="15">
        <f>SUBTOTAL(9,G821:G821)</f>
        <v>-694807.13829999999</v>
      </c>
    </row>
    <row r="823" spans="2:7" ht="14.25" customHeight="1" x14ac:dyDescent="0.2">
      <c r="B823" s="10">
        <v>5565</v>
      </c>
      <c r="C823" s="4"/>
      <c r="D823" s="11" t="s">
        <v>689</v>
      </c>
      <c r="E823" s="1"/>
      <c r="F823" s="1"/>
      <c r="G823" s="1"/>
    </row>
    <row r="824" spans="2:7" x14ac:dyDescent="0.2">
      <c r="C824" s="4">
        <v>70</v>
      </c>
      <c r="D824" s="5" t="s">
        <v>690</v>
      </c>
      <c r="E824" s="12">
        <v>15500000</v>
      </c>
      <c r="F824" s="12">
        <v>9106349.1904600002</v>
      </c>
      <c r="G824" s="12">
        <v>-6393650.8095399998</v>
      </c>
    </row>
    <row r="825" spans="2:7" ht="15" customHeight="1" x14ac:dyDescent="0.2">
      <c r="C825" s="13" t="s">
        <v>10</v>
      </c>
      <c r="D825" s="14" t="s">
        <v>691</v>
      </c>
      <c r="E825" s="15">
        <f>SUBTOTAL(9,E824:E824)</f>
        <v>15500000</v>
      </c>
      <c r="F825" s="15">
        <f>SUBTOTAL(9,F824:F824)</f>
        <v>9106349.1904600002</v>
      </c>
      <c r="G825" s="15">
        <f>SUBTOTAL(9,G824:G824)</f>
        <v>-6393650.8095399998</v>
      </c>
    </row>
    <row r="826" spans="2:7" ht="14.25" customHeight="1" x14ac:dyDescent="0.2">
      <c r="B826" s="10">
        <v>5568</v>
      </c>
      <c r="C826" s="4"/>
      <c r="D826" s="11" t="s">
        <v>692</v>
      </c>
      <c r="E826" s="1"/>
      <c r="F826" s="1"/>
      <c r="G826" s="1"/>
    </row>
    <row r="827" spans="2:7" x14ac:dyDescent="0.2">
      <c r="C827" s="4">
        <v>71</v>
      </c>
      <c r="D827" s="5" t="s">
        <v>693</v>
      </c>
      <c r="E827" s="12">
        <v>31850</v>
      </c>
      <c r="F827" s="12">
        <v>34434.894630000003</v>
      </c>
      <c r="G827" s="12">
        <v>2584.8946299999998</v>
      </c>
    </row>
    <row r="828" spans="2:7" x14ac:dyDescent="0.2">
      <c r="C828" s="4">
        <v>73</v>
      </c>
      <c r="D828" s="5" t="s">
        <v>694</v>
      </c>
      <c r="E828" s="12">
        <v>47882</v>
      </c>
      <c r="F828" s="12">
        <v>23941</v>
      </c>
      <c r="G828" s="12">
        <v>-23941</v>
      </c>
    </row>
    <row r="829" spans="2:7" x14ac:dyDescent="0.2">
      <c r="C829" s="4">
        <v>75</v>
      </c>
      <c r="D829" s="5" t="s">
        <v>695</v>
      </c>
      <c r="E829" s="12">
        <v>29500</v>
      </c>
      <c r="F829" s="12">
        <v>16464.774720000001</v>
      </c>
      <c r="G829" s="12">
        <v>-13035.225280000001</v>
      </c>
    </row>
    <row r="830" spans="2:7" ht="15" customHeight="1" x14ac:dyDescent="0.2">
      <c r="C830" s="13" t="s">
        <v>10</v>
      </c>
      <c r="D830" s="14" t="s">
        <v>696</v>
      </c>
      <c r="E830" s="15">
        <f>SUBTOTAL(9,E827:E829)</f>
        <v>109232</v>
      </c>
      <c r="F830" s="15">
        <f>SUBTOTAL(9,F827:F829)</f>
        <v>74840.669350000011</v>
      </c>
      <c r="G830" s="15">
        <f>SUBTOTAL(9,G827:G829)</f>
        <v>-34391.330650000004</v>
      </c>
    </row>
    <row r="831" spans="2:7" ht="14.25" customHeight="1" x14ac:dyDescent="0.2">
      <c r="B831" s="10">
        <v>5572</v>
      </c>
      <c r="C831" s="4"/>
      <c r="D831" s="11" t="s">
        <v>697</v>
      </c>
      <c r="E831" s="1"/>
      <c r="F831" s="1"/>
      <c r="G831" s="1"/>
    </row>
    <row r="832" spans="2:7" x14ac:dyDescent="0.2">
      <c r="C832" s="4">
        <v>70</v>
      </c>
      <c r="D832" s="5" t="s">
        <v>698</v>
      </c>
      <c r="E832" s="12">
        <v>75985</v>
      </c>
      <c r="F832" s="12">
        <v>55820.578000000001</v>
      </c>
      <c r="G832" s="12">
        <v>-20164.421999999999</v>
      </c>
    </row>
    <row r="833" spans="2:7" x14ac:dyDescent="0.2">
      <c r="C833" s="4">
        <v>72</v>
      </c>
      <c r="D833" s="5" t="s">
        <v>699</v>
      </c>
      <c r="E833" s="12">
        <v>3000</v>
      </c>
      <c r="F833" s="12">
        <v>1462.2159999999999</v>
      </c>
      <c r="G833" s="12">
        <v>-1537.7840000000001</v>
      </c>
    </row>
    <row r="834" spans="2:7" x14ac:dyDescent="0.2">
      <c r="C834" s="4">
        <v>73</v>
      </c>
      <c r="D834" s="5" t="s">
        <v>700</v>
      </c>
      <c r="E834" s="12">
        <v>240000</v>
      </c>
      <c r="F834" s="12">
        <v>129536.77385</v>
      </c>
      <c r="G834" s="12">
        <v>-110463.22615</v>
      </c>
    </row>
    <row r="835" spans="2:7" x14ac:dyDescent="0.2">
      <c r="C835" s="4">
        <v>74</v>
      </c>
      <c r="D835" s="5" t="s">
        <v>701</v>
      </c>
      <c r="E835" s="12">
        <v>3770</v>
      </c>
      <c r="F835" s="12">
        <v>0</v>
      </c>
      <c r="G835" s="12">
        <v>-3770</v>
      </c>
    </row>
    <row r="836" spans="2:7" x14ac:dyDescent="0.2">
      <c r="C836" s="4">
        <v>75</v>
      </c>
      <c r="D836" s="5" t="s">
        <v>702</v>
      </c>
      <c r="E836" s="12">
        <v>18952</v>
      </c>
      <c r="F836" s="12">
        <v>8.8248300000000004</v>
      </c>
      <c r="G836" s="12">
        <v>-18943.175169999999</v>
      </c>
    </row>
    <row r="837" spans="2:7" ht="15" customHeight="1" x14ac:dyDescent="0.2">
      <c r="C837" s="13" t="s">
        <v>10</v>
      </c>
      <c r="D837" s="14" t="s">
        <v>703</v>
      </c>
      <c r="E837" s="15">
        <f>SUBTOTAL(9,E832:E836)</f>
        <v>341707</v>
      </c>
      <c r="F837" s="15">
        <f>SUBTOTAL(9,F832:F836)</f>
        <v>186828.39267999999</v>
      </c>
      <c r="G837" s="15">
        <f>SUBTOTAL(9,G832:G836)</f>
        <v>-154878.60732000001</v>
      </c>
    </row>
    <row r="838" spans="2:7" ht="14.25" customHeight="1" x14ac:dyDescent="0.2">
      <c r="B838" s="10">
        <v>5574</v>
      </c>
      <c r="C838" s="4"/>
      <c r="D838" s="11" t="s">
        <v>704</v>
      </c>
      <c r="E838" s="1"/>
      <c r="F838" s="1"/>
      <c r="G838" s="1"/>
    </row>
    <row r="839" spans="2:7" x14ac:dyDescent="0.2">
      <c r="C839" s="4">
        <v>71</v>
      </c>
      <c r="D839" s="5" t="s">
        <v>705</v>
      </c>
      <c r="E839" s="12">
        <v>225000</v>
      </c>
      <c r="F839" s="12">
        <v>136542.82209</v>
      </c>
      <c r="G839" s="12">
        <v>-88457.177909999999</v>
      </c>
    </row>
    <row r="840" spans="2:7" x14ac:dyDescent="0.2">
      <c r="C840" s="4">
        <v>72</v>
      </c>
      <c r="D840" s="5" t="s">
        <v>706</v>
      </c>
      <c r="E840" s="12">
        <v>33100</v>
      </c>
      <c r="F840" s="12">
        <v>0</v>
      </c>
      <c r="G840" s="12">
        <v>-33100</v>
      </c>
    </row>
    <row r="841" spans="2:7" x14ac:dyDescent="0.2">
      <c r="C841" s="4">
        <v>73</v>
      </c>
      <c r="D841" s="5" t="s">
        <v>707</v>
      </c>
      <c r="E841" s="12">
        <v>3900</v>
      </c>
      <c r="F841" s="12">
        <v>3071.4567000000002</v>
      </c>
      <c r="G841" s="12">
        <v>-828.54330000000004</v>
      </c>
    </row>
    <row r="842" spans="2:7" x14ac:dyDescent="0.2">
      <c r="C842" s="4">
        <v>74</v>
      </c>
      <c r="D842" s="5" t="s">
        <v>708</v>
      </c>
      <c r="E842" s="12">
        <v>416400</v>
      </c>
      <c r="F842" s="12">
        <v>298064.30882999999</v>
      </c>
      <c r="G842" s="12">
        <v>-118335.69117000001</v>
      </c>
    </row>
    <row r="843" spans="2:7" x14ac:dyDescent="0.2">
      <c r="C843" s="4">
        <v>75</v>
      </c>
      <c r="D843" s="5" t="s">
        <v>709</v>
      </c>
      <c r="E843" s="12">
        <v>35700</v>
      </c>
      <c r="F843" s="12">
        <v>17561.73719</v>
      </c>
      <c r="G843" s="12">
        <v>-18138.26281</v>
      </c>
    </row>
    <row r="844" spans="2:7" x14ac:dyDescent="0.2">
      <c r="C844" s="4">
        <v>76</v>
      </c>
      <c r="D844" s="5" t="s">
        <v>710</v>
      </c>
      <c r="E844" s="12">
        <v>54200</v>
      </c>
      <c r="F844" s="12">
        <v>36417.476600000002</v>
      </c>
      <c r="G844" s="12">
        <v>-17782.523399999998</v>
      </c>
    </row>
    <row r="845" spans="2:7" x14ac:dyDescent="0.2">
      <c r="C845" s="4">
        <v>77</v>
      </c>
      <c r="D845" s="5" t="s">
        <v>711</v>
      </c>
      <c r="E845" s="12">
        <v>1275122</v>
      </c>
      <c r="F845" s="12">
        <v>860356.32475999999</v>
      </c>
      <c r="G845" s="12">
        <v>-414765.67524000001</v>
      </c>
    </row>
    <row r="846" spans="2:7" ht="15" customHeight="1" x14ac:dyDescent="0.2">
      <c r="C846" s="13" t="s">
        <v>10</v>
      </c>
      <c r="D846" s="14" t="s">
        <v>712</v>
      </c>
      <c r="E846" s="15">
        <f>SUBTOTAL(9,E839:E845)</f>
        <v>2043422</v>
      </c>
      <c r="F846" s="15">
        <f>SUBTOTAL(9,F839:F845)</f>
        <v>1352014.1261700001</v>
      </c>
      <c r="G846" s="15">
        <f>SUBTOTAL(9,G839:G845)</f>
        <v>-691407.87382999994</v>
      </c>
    </row>
    <row r="847" spans="2:7" ht="14.25" customHeight="1" x14ac:dyDescent="0.2">
      <c r="B847" s="10">
        <v>5576</v>
      </c>
      <c r="C847" s="4"/>
      <c r="D847" s="11" t="s">
        <v>713</v>
      </c>
      <c r="E847" s="1"/>
      <c r="F847" s="1"/>
      <c r="G847" s="1"/>
    </row>
    <row r="848" spans="2:7" x14ac:dyDescent="0.2">
      <c r="C848" s="4">
        <v>70</v>
      </c>
      <c r="D848" s="5" t="s">
        <v>714</v>
      </c>
      <c r="E848" s="12">
        <v>245000</v>
      </c>
      <c r="F848" s="12">
        <v>164824.81276999999</v>
      </c>
      <c r="G848" s="12">
        <v>-80175.187229999996</v>
      </c>
    </row>
    <row r="849" spans="2:7" x14ac:dyDescent="0.2">
      <c r="C849" s="4">
        <v>72</v>
      </c>
      <c r="D849" s="5" t="s">
        <v>715</v>
      </c>
      <c r="E849" s="12">
        <v>97500</v>
      </c>
      <c r="F849" s="12">
        <v>0</v>
      </c>
      <c r="G849" s="12">
        <v>-97500</v>
      </c>
    </row>
    <row r="850" spans="2:7" ht="15" customHeight="1" x14ac:dyDescent="0.2">
      <c r="C850" s="13" t="s">
        <v>10</v>
      </c>
      <c r="D850" s="14" t="s">
        <v>716</v>
      </c>
      <c r="E850" s="15">
        <f>SUBTOTAL(9,E848:E849)</f>
        <v>342500</v>
      </c>
      <c r="F850" s="15">
        <f>SUBTOTAL(9,F848:F849)</f>
        <v>164824.81276999999</v>
      </c>
      <c r="G850" s="15">
        <f>SUBTOTAL(9,G848:G849)</f>
        <v>-177675.18722999998</v>
      </c>
    </row>
    <row r="851" spans="2:7" ht="14.25" customHeight="1" x14ac:dyDescent="0.2">
      <c r="B851" s="10">
        <v>5578</v>
      </c>
      <c r="C851" s="4"/>
      <c r="D851" s="11" t="s">
        <v>717</v>
      </c>
      <c r="E851" s="1"/>
      <c r="F851" s="1"/>
      <c r="G851" s="1"/>
    </row>
    <row r="852" spans="2:7" x14ac:dyDescent="0.2">
      <c r="C852" s="4">
        <v>70</v>
      </c>
      <c r="D852" s="5" t="s">
        <v>718</v>
      </c>
      <c r="E852" s="12">
        <v>19307</v>
      </c>
      <c r="F852" s="12">
        <v>11005.6196</v>
      </c>
      <c r="G852" s="12">
        <v>-8301.3804</v>
      </c>
    </row>
    <row r="853" spans="2:7" x14ac:dyDescent="0.2">
      <c r="C853" s="4">
        <v>72</v>
      </c>
      <c r="D853" s="5" t="s">
        <v>719</v>
      </c>
      <c r="E853" s="12">
        <v>17129</v>
      </c>
      <c r="F853" s="12">
        <v>16300</v>
      </c>
      <c r="G853" s="12">
        <v>-829</v>
      </c>
    </row>
    <row r="854" spans="2:7" ht="15" customHeight="1" x14ac:dyDescent="0.2">
      <c r="C854" s="13" t="s">
        <v>10</v>
      </c>
      <c r="D854" s="14" t="s">
        <v>720</v>
      </c>
      <c r="E854" s="15">
        <f>SUBTOTAL(9,E852:E853)</f>
        <v>36436</v>
      </c>
      <c r="F854" s="15">
        <f>SUBTOTAL(9,F852:F853)</f>
        <v>27305.619599999998</v>
      </c>
      <c r="G854" s="15">
        <f>SUBTOTAL(9,G852:G853)</f>
        <v>-9130.3804</v>
      </c>
    </row>
    <row r="855" spans="2:7" ht="14.25" customHeight="1" x14ac:dyDescent="0.2">
      <c r="B855" s="10">
        <v>5579</v>
      </c>
      <c r="C855" s="4"/>
      <c r="D855" s="11" t="s">
        <v>721</v>
      </c>
      <c r="E855" s="1"/>
      <c r="F855" s="1"/>
      <c r="G855" s="1"/>
    </row>
    <row r="856" spans="2:7" x14ac:dyDescent="0.2">
      <c r="C856" s="4">
        <v>70</v>
      </c>
      <c r="D856" s="5" t="s">
        <v>722</v>
      </c>
      <c r="E856" s="12">
        <v>312377</v>
      </c>
      <c r="F856" s="12">
        <v>121783.77644</v>
      </c>
      <c r="G856" s="12">
        <v>-190593.22356000001</v>
      </c>
    </row>
    <row r="857" spans="2:7" ht="15" customHeight="1" x14ac:dyDescent="0.2">
      <c r="C857" s="13" t="s">
        <v>10</v>
      </c>
      <c r="D857" s="14" t="s">
        <v>723</v>
      </c>
      <c r="E857" s="15">
        <f>SUBTOTAL(9,E856:E856)</f>
        <v>312377</v>
      </c>
      <c r="F857" s="15">
        <f>SUBTOTAL(9,F856:F856)</f>
        <v>121783.77644</v>
      </c>
      <c r="G857" s="15">
        <f>SUBTOTAL(9,G856:G856)</f>
        <v>-190593.22356000001</v>
      </c>
    </row>
    <row r="858" spans="2:7" ht="14.25" customHeight="1" x14ac:dyDescent="0.2">
      <c r="B858" s="10">
        <v>5580</v>
      </c>
      <c r="C858" s="4"/>
      <c r="D858" s="11" t="s">
        <v>724</v>
      </c>
      <c r="E858" s="1"/>
      <c r="F858" s="1"/>
      <c r="G858" s="1"/>
    </row>
    <row r="859" spans="2:7" x14ac:dyDescent="0.2">
      <c r="C859" s="4">
        <v>70</v>
      </c>
      <c r="D859" s="5" t="s">
        <v>725</v>
      </c>
      <c r="E859" s="12">
        <v>672080</v>
      </c>
      <c r="F859" s="12">
        <v>670069.47955000005</v>
      </c>
      <c r="G859" s="12">
        <v>-2010.52045</v>
      </c>
    </row>
    <row r="860" spans="2:7" ht="15" customHeight="1" x14ac:dyDescent="0.2">
      <c r="C860" s="13" t="s">
        <v>10</v>
      </c>
      <c r="D860" s="14" t="s">
        <v>726</v>
      </c>
      <c r="E860" s="15">
        <f>SUBTOTAL(9,E859:E859)</f>
        <v>672080</v>
      </c>
      <c r="F860" s="15">
        <f>SUBTOTAL(9,F859:F859)</f>
        <v>670069.47955000005</v>
      </c>
      <c r="G860" s="15">
        <f>SUBTOTAL(9,G859:G859)</f>
        <v>-2010.52045</v>
      </c>
    </row>
    <row r="861" spans="2:7" ht="14.25" customHeight="1" x14ac:dyDescent="0.2">
      <c r="B861" s="10">
        <v>5582</v>
      </c>
      <c r="C861" s="4"/>
      <c r="D861" s="11" t="s">
        <v>727</v>
      </c>
      <c r="E861" s="1"/>
      <c r="F861" s="1"/>
      <c r="G861" s="1"/>
    </row>
    <row r="862" spans="2:7" x14ac:dyDescent="0.2">
      <c r="C862" s="4">
        <v>70</v>
      </c>
      <c r="D862" s="5" t="s">
        <v>728</v>
      </c>
      <c r="E862" s="12">
        <v>24000</v>
      </c>
      <c r="F862" s="12">
        <v>1866.883</v>
      </c>
      <c r="G862" s="12">
        <v>-22133.116999999998</v>
      </c>
    </row>
    <row r="863" spans="2:7" x14ac:dyDescent="0.2">
      <c r="C863" s="4">
        <v>71</v>
      </c>
      <c r="D863" s="5" t="s">
        <v>729</v>
      </c>
      <c r="E863" s="12">
        <v>200400</v>
      </c>
      <c r="F863" s="12">
        <v>1942.1990000000001</v>
      </c>
      <c r="G863" s="12">
        <v>-198457.80100000001</v>
      </c>
    </row>
    <row r="864" spans="2:7" x14ac:dyDescent="0.2">
      <c r="C864" s="4">
        <v>72</v>
      </c>
      <c r="D864" s="5" t="s">
        <v>730</v>
      </c>
      <c r="E864" s="12">
        <v>167000</v>
      </c>
      <c r="F864" s="12">
        <v>121.56495</v>
      </c>
      <c r="G864" s="12">
        <v>-166878.43505</v>
      </c>
    </row>
    <row r="865" spans="2:7" x14ac:dyDescent="0.2">
      <c r="C865" s="4">
        <v>73</v>
      </c>
      <c r="D865" s="5" t="s">
        <v>731</v>
      </c>
      <c r="E865" s="12">
        <v>690000</v>
      </c>
      <c r="F865" s="12">
        <v>540135.19418999995</v>
      </c>
      <c r="G865" s="12">
        <v>-149864.80580999999</v>
      </c>
    </row>
    <row r="866" spans="2:7" x14ac:dyDescent="0.2">
      <c r="C866" s="4">
        <v>74</v>
      </c>
      <c r="D866" s="5" t="s">
        <v>732</v>
      </c>
      <c r="E866" s="12">
        <v>90000</v>
      </c>
      <c r="F866" s="12">
        <v>86930.1</v>
      </c>
      <c r="G866" s="12">
        <v>-3069.9</v>
      </c>
    </row>
    <row r="867" spans="2:7" x14ac:dyDescent="0.2">
      <c r="C867" s="4">
        <v>75</v>
      </c>
      <c r="D867" s="5" t="s">
        <v>733</v>
      </c>
      <c r="E867" s="12">
        <v>145000</v>
      </c>
      <c r="F867" s="12">
        <v>67793.267309999996</v>
      </c>
      <c r="G867" s="12">
        <v>-77206.732690000004</v>
      </c>
    </row>
    <row r="868" spans="2:7" ht="15" customHeight="1" x14ac:dyDescent="0.2">
      <c r="C868" s="13" t="s">
        <v>10</v>
      </c>
      <c r="D868" s="14" t="s">
        <v>734</v>
      </c>
      <c r="E868" s="15">
        <f>SUBTOTAL(9,E862:E867)</f>
        <v>1316400</v>
      </c>
      <c r="F868" s="15">
        <f>SUBTOTAL(9,F862:F867)</f>
        <v>698789.20844999992</v>
      </c>
      <c r="G868" s="15">
        <f>SUBTOTAL(9,G862:G867)</f>
        <v>-617610.79155000008</v>
      </c>
    </row>
    <row r="869" spans="2:7" ht="14.25" customHeight="1" x14ac:dyDescent="0.2">
      <c r="B869" s="10">
        <v>5583</v>
      </c>
      <c r="C869" s="4"/>
      <c r="D869" s="11" t="s">
        <v>735</v>
      </c>
      <c r="E869" s="1"/>
      <c r="F869" s="1"/>
      <c r="G869" s="1"/>
    </row>
    <row r="870" spans="2:7" x14ac:dyDescent="0.2">
      <c r="C870" s="4">
        <v>70</v>
      </c>
      <c r="D870" s="5" t="s">
        <v>736</v>
      </c>
      <c r="E870" s="12">
        <v>430000</v>
      </c>
      <c r="F870" s="12">
        <v>426477.69085999997</v>
      </c>
      <c r="G870" s="12">
        <v>-3522.3091399999998</v>
      </c>
    </row>
    <row r="871" spans="2:7" ht="15" customHeight="1" x14ac:dyDescent="0.2">
      <c r="C871" s="13" t="s">
        <v>10</v>
      </c>
      <c r="D871" s="14" t="s">
        <v>737</v>
      </c>
      <c r="E871" s="15">
        <f>SUBTOTAL(9,E870:E870)</f>
        <v>430000</v>
      </c>
      <c r="F871" s="15">
        <f>SUBTOTAL(9,F870:F870)</f>
        <v>426477.69085999997</v>
      </c>
      <c r="G871" s="15">
        <f>SUBTOTAL(9,G870:G870)</f>
        <v>-3522.3091399999998</v>
      </c>
    </row>
    <row r="872" spans="2:7" ht="14.25" customHeight="1" x14ac:dyDescent="0.2">
      <c r="B872" s="10">
        <v>5584</v>
      </c>
      <c r="C872" s="4"/>
      <c r="D872" s="11" t="s">
        <v>738</v>
      </c>
      <c r="E872" s="1"/>
      <c r="F872" s="1"/>
      <c r="G872" s="1"/>
    </row>
    <row r="873" spans="2:7" x14ac:dyDescent="0.2">
      <c r="C873" s="4">
        <v>70</v>
      </c>
      <c r="D873" s="5" t="s">
        <v>739</v>
      </c>
      <c r="E873" s="12">
        <v>0</v>
      </c>
      <c r="F873" s="12">
        <v>17263.535769999999</v>
      </c>
      <c r="G873" s="12">
        <v>17263.535769999999</v>
      </c>
    </row>
    <row r="874" spans="2:7" ht="15" customHeight="1" x14ac:dyDescent="0.2">
      <c r="C874" s="13" t="s">
        <v>10</v>
      </c>
      <c r="D874" s="14" t="s">
        <v>740</v>
      </c>
      <c r="E874" s="15">
        <f>SUBTOTAL(9,E873:E873)</f>
        <v>0</v>
      </c>
      <c r="F874" s="15">
        <f>SUBTOTAL(9,F873:F873)</f>
        <v>17263.535769999999</v>
      </c>
      <c r="G874" s="15">
        <f>SUBTOTAL(9,G873:G873)</f>
        <v>17263.535769999999</v>
      </c>
    </row>
    <row r="875" spans="2:7" ht="27" customHeight="1" x14ac:dyDescent="0.2">
      <c r="B875" s="4"/>
      <c r="C875" s="16"/>
      <c r="D875" s="14" t="s">
        <v>741</v>
      </c>
      <c r="E875" s="17">
        <f>SUBTOTAL(9,E722:E874)</f>
        <v>1342892487</v>
      </c>
      <c r="F875" s="17">
        <f>SUBTOTAL(9,F722:F874)</f>
        <v>960387652.10777986</v>
      </c>
      <c r="G875" s="17">
        <f>SUBTOTAL(9,G722:G874)</f>
        <v>-382504834.8922196</v>
      </c>
    </row>
    <row r="876" spans="2:7" x14ac:dyDescent="0.2">
      <c r="B876" s="4"/>
      <c r="C876" s="16"/>
      <c r="D876" s="18"/>
      <c r="E876" s="19"/>
      <c r="F876" s="19"/>
      <c r="G876" s="19"/>
    </row>
    <row r="877" spans="2:7" ht="25.5" customHeight="1" x14ac:dyDescent="0.2">
      <c r="B877" s="1"/>
      <c r="C877" s="4"/>
      <c r="D877" s="8" t="s">
        <v>742</v>
      </c>
      <c r="E877" s="1"/>
      <c r="F877" s="1"/>
      <c r="G877" s="1"/>
    </row>
    <row r="878" spans="2:7" ht="27" customHeight="1" x14ac:dyDescent="0.25">
      <c r="B878" s="1"/>
      <c r="C878" s="4"/>
      <c r="D878" s="9" t="s">
        <v>564</v>
      </c>
      <c r="E878" s="1"/>
      <c r="F878" s="1"/>
      <c r="G878" s="1"/>
    </row>
    <row r="879" spans="2:7" ht="14.25" customHeight="1" x14ac:dyDescent="0.2">
      <c r="B879" s="10">
        <v>5600</v>
      </c>
      <c r="C879" s="4"/>
      <c r="D879" s="11" t="s">
        <v>743</v>
      </c>
      <c r="E879" s="1"/>
      <c r="F879" s="1"/>
      <c r="G879" s="1"/>
    </row>
    <row r="880" spans="2:7" x14ac:dyDescent="0.2">
      <c r="C880" s="4">
        <v>85</v>
      </c>
      <c r="D880" s="5" t="s">
        <v>744</v>
      </c>
      <c r="E880" s="12">
        <v>12300000</v>
      </c>
      <c r="F880" s="12">
        <v>8800000</v>
      </c>
      <c r="G880" s="12">
        <v>-3500000</v>
      </c>
    </row>
    <row r="881" spans="2:7" ht="15" customHeight="1" x14ac:dyDescent="0.2">
      <c r="C881" s="13" t="s">
        <v>10</v>
      </c>
      <c r="D881" s="14" t="s">
        <v>745</v>
      </c>
      <c r="E881" s="15">
        <f>SUBTOTAL(9,E880:E880)</f>
        <v>12300000</v>
      </c>
      <c r="F881" s="15">
        <f>SUBTOTAL(9,F880:F880)</f>
        <v>8800000</v>
      </c>
      <c r="G881" s="15">
        <f>SUBTOTAL(9,G880:G880)</f>
        <v>-3500000</v>
      </c>
    </row>
    <row r="882" spans="2:7" ht="14.25" customHeight="1" x14ac:dyDescent="0.2">
      <c r="B882" s="10">
        <v>5603</v>
      </c>
      <c r="C882" s="4"/>
      <c r="D882" s="11" t="s">
        <v>746</v>
      </c>
      <c r="E882" s="1"/>
      <c r="F882" s="1"/>
      <c r="G882" s="1"/>
    </row>
    <row r="883" spans="2:7" x14ac:dyDescent="0.2">
      <c r="C883" s="4">
        <v>80</v>
      </c>
      <c r="D883" s="5" t="s">
        <v>747</v>
      </c>
      <c r="E883" s="12">
        <v>2695000</v>
      </c>
      <c r="F883" s="12">
        <v>1574164.87347</v>
      </c>
      <c r="G883" s="12">
        <v>-1120835.12653</v>
      </c>
    </row>
    <row r="884" spans="2:7" x14ac:dyDescent="0.2">
      <c r="C884" s="4">
        <v>81</v>
      </c>
      <c r="D884" s="5" t="s">
        <v>748</v>
      </c>
      <c r="E884" s="12">
        <v>0</v>
      </c>
      <c r="F884" s="12">
        <v>-50495.404419999999</v>
      </c>
      <c r="G884" s="12">
        <v>-50495.404419999999</v>
      </c>
    </row>
    <row r="885" spans="2:7" ht="15" customHeight="1" x14ac:dyDescent="0.2">
      <c r="C885" s="13" t="s">
        <v>10</v>
      </c>
      <c r="D885" s="14" t="s">
        <v>749</v>
      </c>
      <c r="E885" s="15">
        <f>SUBTOTAL(9,E883:E884)</f>
        <v>2695000</v>
      </c>
      <c r="F885" s="15">
        <f>SUBTOTAL(9,F883:F884)</f>
        <v>1523669.46905</v>
      </c>
      <c r="G885" s="15">
        <f>SUBTOTAL(9,G883:G884)</f>
        <v>-1171330.53095</v>
      </c>
    </row>
    <row r="886" spans="2:7" ht="14.25" customHeight="1" x14ac:dyDescent="0.2">
      <c r="B886" s="10">
        <v>5605</v>
      </c>
      <c r="C886" s="4"/>
      <c r="D886" s="11" t="s">
        <v>750</v>
      </c>
      <c r="E886" s="1"/>
      <c r="F886" s="1"/>
      <c r="G886" s="1"/>
    </row>
    <row r="887" spans="2:7" x14ac:dyDescent="0.2">
      <c r="C887" s="4">
        <v>80</v>
      </c>
      <c r="D887" s="5" t="s">
        <v>751</v>
      </c>
      <c r="E887" s="12">
        <v>5625000</v>
      </c>
      <c r="F887" s="12">
        <v>3537099.26828</v>
      </c>
      <c r="G887" s="12">
        <v>-2087900.73172</v>
      </c>
    </row>
    <row r="888" spans="2:7" x14ac:dyDescent="0.2">
      <c r="C888" s="4">
        <v>81</v>
      </c>
      <c r="D888" s="5" t="s">
        <v>752</v>
      </c>
      <c r="E888" s="12">
        <v>200</v>
      </c>
      <c r="F888" s="12">
        <v>263.16464000000002</v>
      </c>
      <c r="G888" s="12">
        <v>63.164639999999999</v>
      </c>
    </row>
    <row r="889" spans="2:7" x14ac:dyDescent="0.2">
      <c r="C889" s="4">
        <v>82</v>
      </c>
      <c r="D889" s="5" t="s">
        <v>753</v>
      </c>
      <c r="E889" s="12">
        <v>1903800</v>
      </c>
      <c r="F889" s="12">
        <v>1327703.8776400001</v>
      </c>
      <c r="G889" s="12">
        <v>-576096.12236000004</v>
      </c>
    </row>
    <row r="890" spans="2:7" x14ac:dyDescent="0.2">
      <c r="C890" s="4">
        <v>83</v>
      </c>
      <c r="D890" s="5" t="s">
        <v>754</v>
      </c>
      <c r="E890" s="12">
        <v>150000</v>
      </c>
      <c r="F890" s="12">
        <v>73786.91476</v>
      </c>
      <c r="G890" s="12">
        <v>-76213.08524</v>
      </c>
    </row>
    <row r="891" spans="2:7" x14ac:dyDescent="0.2">
      <c r="C891" s="4">
        <v>84</v>
      </c>
      <c r="D891" s="5" t="s">
        <v>755</v>
      </c>
      <c r="E891" s="12">
        <v>1372490</v>
      </c>
      <c r="F891" s="12">
        <v>592310.08056999999</v>
      </c>
      <c r="G891" s="12">
        <v>-780179.91943000001</v>
      </c>
    </row>
    <row r="892" spans="2:7" ht="15" customHeight="1" x14ac:dyDescent="0.2">
      <c r="C892" s="13" t="s">
        <v>10</v>
      </c>
      <c r="D892" s="14" t="s">
        <v>756</v>
      </c>
      <c r="E892" s="15">
        <f>SUBTOTAL(9,E887:E891)</f>
        <v>9051490</v>
      </c>
      <c r="F892" s="15">
        <f>SUBTOTAL(9,F887:F891)</f>
        <v>5531163.3058900004</v>
      </c>
      <c r="G892" s="15">
        <f>SUBTOTAL(9,G887:G891)</f>
        <v>-3520326.6941099996</v>
      </c>
    </row>
    <row r="893" spans="2:7" ht="14.25" customHeight="1" x14ac:dyDescent="0.2">
      <c r="B893" s="10">
        <v>5607</v>
      </c>
      <c r="C893" s="4"/>
      <c r="D893" s="11" t="s">
        <v>757</v>
      </c>
      <c r="E893" s="1"/>
      <c r="F893" s="1"/>
      <c r="G893" s="1"/>
    </row>
    <row r="894" spans="2:7" x14ac:dyDescent="0.2">
      <c r="C894" s="4">
        <v>80</v>
      </c>
      <c r="D894" s="5" t="s">
        <v>758</v>
      </c>
      <c r="E894" s="12">
        <v>3400000</v>
      </c>
      <c r="F894" s="12">
        <v>2448062.4748499999</v>
      </c>
      <c r="G894" s="12">
        <v>-951937.52515</v>
      </c>
    </row>
    <row r="895" spans="2:7" ht="15" customHeight="1" x14ac:dyDescent="0.2">
      <c r="C895" s="13" t="s">
        <v>10</v>
      </c>
      <c r="D895" s="14" t="s">
        <v>759</v>
      </c>
      <c r="E895" s="15">
        <f>SUBTOTAL(9,E894:E894)</f>
        <v>3400000</v>
      </c>
      <c r="F895" s="15">
        <f>SUBTOTAL(9,F894:F894)</f>
        <v>2448062.4748499999</v>
      </c>
      <c r="G895" s="15">
        <f>SUBTOTAL(9,G894:G894)</f>
        <v>-951937.52515</v>
      </c>
    </row>
    <row r="896" spans="2:7" ht="14.25" customHeight="1" x14ac:dyDescent="0.2">
      <c r="B896" s="10">
        <v>5612</v>
      </c>
      <c r="C896" s="4"/>
      <c r="D896" s="11" t="s">
        <v>760</v>
      </c>
      <c r="E896" s="1"/>
      <c r="F896" s="1"/>
      <c r="G896" s="1"/>
    </row>
    <row r="897" spans="2:7" x14ac:dyDescent="0.2">
      <c r="C897" s="4">
        <v>80</v>
      </c>
      <c r="D897" s="5" t="s">
        <v>758</v>
      </c>
      <c r="E897" s="12">
        <v>40100</v>
      </c>
      <c r="F897" s="12">
        <v>31178.31194</v>
      </c>
      <c r="G897" s="12">
        <v>-8921.6880600000004</v>
      </c>
    </row>
    <row r="898" spans="2:7" ht="15" customHeight="1" x14ac:dyDescent="0.2">
      <c r="C898" s="13" t="s">
        <v>10</v>
      </c>
      <c r="D898" s="14" t="s">
        <v>761</v>
      </c>
      <c r="E898" s="15">
        <f>SUBTOTAL(9,E897:E897)</f>
        <v>40100</v>
      </c>
      <c r="F898" s="15">
        <f>SUBTOTAL(9,F897:F897)</f>
        <v>31178.31194</v>
      </c>
      <c r="G898" s="15">
        <f>SUBTOTAL(9,G897:G897)</f>
        <v>-8921.6880600000004</v>
      </c>
    </row>
    <row r="899" spans="2:7" ht="14.25" customHeight="1" x14ac:dyDescent="0.2">
      <c r="B899" s="10">
        <v>5613</v>
      </c>
      <c r="C899" s="4"/>
      <c r="D899" s="11" t="s">
        <v>762</v>
      </c>
      <c r="E899" s="1"/>
      <c r="F899" s="1"/>
      <c r="G899" s="1"/>
    </row>
    <row r="900" spans="2:7" x14ac:dyDescent="0.2">
      <c r="C900" s="4">
        <v>80</v>
      </c>
      <c r="D900" s="5" t="s">
        <v>758</v>
      </c>
      <c r="E900" s="12">
        <v>37500</v>
      </c>
      <c r="F900" s="12">
        <v>31973.178</v>
      </c>
      <c r="G900" s="12">
        <v>-5526.8220000000001</v>
      </c>
    </row>
    <row r="901" spans="2:7" ht="15" customHeight="1" x14ac:dyDescent="0.2">
      <c r="C901" s="13" t="s">
        <v>10</v>
      </c>
      <c r="D901" s="14" t="s">
        <v>763</v>
      </c>
      <c r="E901" s="15">
        <f>SUBTOTAL(9,E900:E900)</f>
        <v>37500</v>
      </c>
      <c r="F901" s="15">
        <f>SUBTOTAL(9,F900:F900)</f>
        <v>31973.178</v>
      </c>
      <c r="G901" s="15">
        <f>SUBTOTAL(9,G900:G900)</f>
        <v>-5526.8220000000001</v>
      </c>
    </row>
    <row r="902" spans="2:7" ht="14.25" customHeight="1" x14ac:dyDescent="0.2">
      <c r="B902" s="10">
        <v>5615</v>
      </c>
      <c r="C902" s="4"/>
      <c r="D902" s="11" t="s">
        <v>537</v>
      </c>
      <c r="E902" s="1"/>
      <c r="F902" s="1"/>
      <c r="G902" s="1"/>
    </row>
    <row r="903" spans="2:7" x14ac:dyDescent="0.2">
      <c r="C903" s="4">
        <v>80</v>
      </c>
      <c r="D903" s="5" t="s">
        <v>758</v>
      </c>
      <c r="E903" s="12">
        <v>7467000</v>
      </c>
      <c r="F903" s="12">
        <v>4930140.2830100004</v>
      </c>
      <c r="G903" s="12">
        <v>-2536859.7169900001</v>
      </c>
    </row>
    <row r="904" spans="2:7" ht="15" customHeight="1" x14ac:dyDescent="0.2">
      <c r="C904" s="13" t="s">
        <v>10</v>
      </c>
      <c r="D904" s="14" t="s">
        <v>764</v>
      </c>
      <c r="E904" s="15">
        <f>SUBTOTAL(9,E903:E903)</f>
        <v>7467000</v>
      </c>
      <c r="F904" s="15">
        <f>SUBTOTAL(9,F903:F903)</f>
        <v>4930140.2830100004</v>
      </c>
      <c r="G904" s="15">
        <f>SUBTOTAL(9,G903:G903)</f>
        <v>-2536859.7169900001</v>
      </c>
    </row>
    <row r="905" spans="2:7" ht="14.25" customHeight="1" x14ac:dyDescent="0.2">
      <c r="B905" s="10">
        <v>5616</v>
      </c>
      <c r="C905" s="4"/>
      <c r="D905" s="11" t="s">
        <v>765</v>
      </c>
      <c r="E905" s="1"/>
      <c r="F905" s="1"/>
      <c r="G905" s="1"/>
    </row>
    <row r="906" spans="2:7" x14ac:dyDescent="0.2">
      <c r="C906" s="4">
        <v>85</v>
      </c>
      <c r="D906" s="5" t="s">
        <v>766</v>
      </c>
      <c r="E906" s="12">
        <v>760000</v>
      </c>
      <c r="F906" s="12">
        <v>760000</v>
      </c>
      <c r="G906" s="12">
        <v>0</v>
      </c>
    </row>
    <row r="907" spans="2:7" ht="15" customHeight="1" x14ac:dyDescent="0.2">
      <c r="C907" s="13" t="s">
        <v>10</v>
      </c>
      <c r="D907" s="14" t="s">
        <v>767</v>
      </c>
      <c r="E907" s="15">
        <f>SUBTOTAL(9,E906:E906)</f>
        <v>760000</v>
      </c>
      <c r="F907" s="15">
        <f>SUBTOTAL(9,F906:F906)</f>
        <v>760000</v>
      </c>
      <c r="G907" s="15">
        <f>SUBTOTAL(9,G906:G906)</f>
        <v>0</v>
      </c>
    </row>
    <row r="908" spans="2:7" ht="14.25" customHeight="1" x14ac:dyDescent="0.2">
      <c r="B908" s="10">
        <v>5617</v>
      </c>
      <c r="C908" s="4"/>
      <c r="D908" s="11" t="s">
        <v>768</v>
      </c>
      <c r="E908" s="1"/>
      <c r="F908" s="1"/>
      <c r="G908" s="1"/>
    </row>
    <row r="909" spans="2:7" x14ac:dyDescent="0.2">
      <c r="C909" s="4">
        <v>80</v>
      </c>
      <c r="D909" s="5" t="s">
        <v>758</v>
      </c>
      <c r="E909" s="12">
        <v>13917662</v>
      </c>
      <c r="F909" s="12">
        <v>9530868.2445100006</v>
      </c>
      <c r="G909" s="12">
        <v>-4386793.7554900004</v>
      </c>
    </row>
    <row r="910" spans="2:7" ht="15" customHeight="1" x14ac:dyDescent="0.2">
      <c r="C910" s="13" t="s">
        <v>10</v>
      </c>
      <c r="D910" s="14" t="s">
        <v>769</v>
      </c>
      <c r="E910" s="15">
        <f>SUBTOTAL(9,E909:E909)</f>
        <v>13917662</v>
      </c>
      <c r="F910" s="15">
        <f>SUBTOTAL(9,F909:F909)</f>
        <v>9530868.2445100006</v>
      </c>
      <c r="G910" s="15">
        <f>SUBTOTAL(9,G909:G909)</f>
        <v>-4386793.7554900004</v>
      </c>
    </row>
    <row r="911" spans="2:7" ht="14.25" customHeight="1" x14ac:dyDescent="0.2">
      <c r="B911" s="10">
        <v>5625</v>
      </c>
      <c r="C911" s="4"/>
      <c r="D911" s="11" t="s">
        <v>770</v>
      </c>
      <c r="E911" s="1"/>
      <c r="F911" s="1"/>
      <c r="G911" s="1"/>
    </row>
    <row r="912" spans="2:7" x14ac:dyDescent="0.2">
      <c r="C912" s="4">
        <v>80</v>
      </c>
      <c r="D912" s="5" t="s">
        <v>771</v>
      </c>
      <c r="E912" s="12">
        <v>660000</v>
      </c>
      <c r="F912" s="12">
        <v>471117.3603</v>
      </c>
      <c r="G912" s="12">
        <v>-188882.6397</v>
      </c>
    </row>
    <row r="913" spans="2:7" x14ac:dyDescent="0.2">
      <c r="C913" s="4">
        <v>81</v>
      </c>
      <c r="D913" s="5" t="s">
        <v>772</v>
      </c>
      <c r="E913" s="12">
        <v>8900</v>
      </c>
      <c r="F913" s="12">
        <v>8941.7175000000007</v>
      </c>
      <c r="G913" s="12">
        <v>41.717500000000001</v>
      </c>
    </row>
    <row r="914" spans="2:7" x14ac:dyDescent="0.2">
      <c r="C914" s="4">
        <v>82</v>
      </c>
      <c r="D914" s="5" t="s">
        <v>773</v>
      </c>
      <c r="E914" s="12">
        <v>100</v>
      </c>
      <c r="F914" s="12">
        <v>131.07463000000001</v>
      </c>
      <c r="G914" s="12">
        <v>31.074629999999999</v>
      </c>
    </row>
    <row r="915" spans="2:7" x14ac:dyDescent="0.2">
      <c r="C915" s="4">
        <v>85</v>
      </c>
      <c r="D915" s="5" t="s">
        <v>774</v>
      </c>
      <c r="E915" s="12">
        <v>173600</v>
      </c>
      <c r="F915" s="12">
        <v>173556.81818</v>
      </c>
      <c r="G915" s="12">
        <v>-43.181820000000002</v>
      </c>
    </row>
    <row r="916" spans="2:7" ht="15" customHeight="1" x14ac:dyDescent="0.2">
      <c r="C916" s="13" t="s">
        <v>10</v>
      </c>
      <c r="D916" s="14" t="s">
        <v>775</v>
      </c>
      <c r="E916" s="15">
        <f>SUBTOTAL(9,E912:E915)</f>
        <v>842600</v>
      </c>
      <c r="F916" s="15">
        <f>SUBTOTAL(9,F912:F915)</f>
        <v>653746.97060999996</v>
      </c>
      <c r="G916" s="15">
        <f>SUBTOTAL(9,G912:G915)</f>
        <v>-188853.02939000001</v>
      </c>
    </row>
    <row r="917" spans="2:7" ht="14.25" customHeight="1" x14ac:dyDescent="0.2">
      <c r="B917" s="10">
        <v>5626</v>
      </c>
      <c r="C917" s="4"/>
      <c r="D917" s="11" t="s">
        <v>776</v>
      </c>
      <c r="E917" s="1"/>
      <c r="F917" s="1"/>
      <c r="G917" s="1"/>
    </row>
    <row r="918" spans="2:7" x14ac:dyDescent="0.2">
      <c r="C918" s="4">
        <v>80</v>
      </c>
      <c r="D918" s="5" t="s">
        <v>758</v>
      </c>
      <c r="E918" s="12">
        <v>3500</v>
      </c>
      <c r="F918" s="12">
        <v>0</v>
      </c>
      <c r="G918" s="12">
        <v>-3500</v>
      </c>
    </row>
    <row r="919" spans="2:7" ht="15" customHeight="1" x14ac:dyDescent="0.2">
      <c r="C919" s="13" t="s">
        <v>10</v>
      </c>
      <c r="D919" s="14" t="s">
        <v>777</v>
      </c>
      <c r="E919" s="15">
        <f>SUBTOTAL(9,E918:E918)</f>
        <v>3500</v>
      </c>
      <c r="F919" s="15">
        <f>SUBTOTAL(9,F918:F918)</f>
        <v>0</v>
      </c>
      <c r="G919" s="15">
        <f>SUBTOTAL(9,G918:G918)</f>
        <v>-3500</v>
      </c>
    </row>
    <row r="920" spans="2:7" ht="14.25" customHeight="1" x14ac:dyDescent="0.2">
      <c r="B920" s="10">
        <v>5629</v>
      </c>
      <c r="C920" s="4"/>
      <c r="D920" s="11" t="s">
        <v>778</v>
      </c>
      <c r="E920" s="1"/>
      <c r="F920" s="1"/>
      <c r="G920" s="1"/>
    </row>
    <row r="921" spans="2:7" x14ac:dyDescent="0.2">
      <c r="C921" s="4">
        <v>80</v>
      </c>
      <c r="D921" s="5" t="s">
        <v>758</v>
      </c>
      <c r="E921" s="12">
        <v>950000</v>
      </c>
      <c r="F921" s="12">
        <v>608527.40454999998</v>
      </c>
      <c r="G921" s="12">
        <v>-341472.59545000002</v>
      </c>
    </row>
    <row r="922" spans="2:7" ht="15" customHeight="1" x14ac:dyDescent="0.2">
      <c r="C922" s="13" t="s">
        <v>10</v>
      </c>
      <c r="D922" s="14" t="s">
        <v>779</v>
      </c>
      <c r="E922" s="15">
        <f>SUBTOTAL(9,E921:E921)</f>
        <v>950000</v>
      </c>
      <c r="F922" s="15">
        <f>SUBTOTAL(9,F921:F921)</f>
        <v>608527.40454999998</v>
      </c>
      <c r="G922" s="15">
        <f>SUBTOTAL(9,G921:G921)</f>
        <v>-341472.59545000002</v>
      </c>
    </row>
    <row r="923" spans="2:7" ht="14.25" customHeight="1" x14ac:dyDescent="0.2">
      <c r="B923" s="10">
        <v>5631</v>
      </c>
      <c r="C923" s="4"/>
      <c r="D923" s="11" t="s">
        <v>780</v>
      </c>
      <c r="E923" s="1"/>
      <c r="F923" s="1"/>
      <c r="G923" s="1"/>
    </row>
    <row r="924" spans="2:7" x14ac:dyDescent="0.2">
      <c r="C924" s="4">
        <v>86</v>
      </c>
      <c r="D924" s="5" t="s">
        <v>781</v>
      </c>
      <c r="E924" s="12">
        <v>2</v>
      </c>
      <c r="F924" s="12">
        <v>0</v>
      </c>
      <c r="G924" s="12">
        <v>-2</v>
      </c>
    </row>
    <row r="925" spans="2:7" ht="15" customHeight="1" x14ac:dyDescent="0.2">
      <c r="C925" s="13" t="s">
        <v>10</v>
      </c>
      <c r="D925" s="14" t="s">
        <v>782</v>
      </c>
      <c r="E925" s="15">
        <f>SUBTOTAL(9,E924:E924)</f>
        <v>2</v>
      </c>
      <c r="F925" s="15">
        <f>SUBTOTAL(9,F924:F924)</f>
        <v>0</v>
      </c>
      <c r="G925" s="15">
        <f>SUBTOTAL(9,G924:G924)</f>
        <v>-2</v>
      </c>
    </row>
    <row r="926" spans="2:7" ht="14.25" customHeight="1" x14ac:dyDescent="0.2">
      <c r="B926" s="10">
        <v>5635</v>
      </c>
      <c r="C926" s="4"/>
      <c r="D926" s="11" t="s">
        <v>783</v>
      </c>
      <c r="E926" s="1"/>
      <c r="F926" s="1"/>
      <c r="G926" s="1"/>
    </row>
    <row r="927" spans="2:7" x14ac:dyDescent="0.2">
      <c r="C927" s="4">
        <v>85</v>
      </c>
      <c r="D927" s="5" t="s">
        <v>781</v>
      </c>
      <c r="E927" s="12">
        <v>3000</v>
      </c>
      <c r="F927" s="12">
        <v>0</v>
      </c>
      <c r="G927" s="12">
        <v>-3000</v>
      </c>
    </row>
    <row r="928" spans="2:7" ht="15" customHeight="1" x14ac:dyDescent="0.2">
      <c r="C928" s="13" t="s">
        <v>10</v>
      </c>
      <c r="D928" s="14" t="s">
        <v>784</v>
      </c>
      <c r="E928" s="15">
        <f>SUBTOTAL(9,E927:E927)</f>
        <v>3000</v>
      </c>
      <c r="F928" s="15">
        <f>SUBTOTAL(9,F927:F927)</f>
        <v>0</v>
      </c>
      <c r="G928" s="15">
        <f>SUBTOTAL(9,G927:G927)</f>
        <v>-3000</v>
      </c>
    </row>
    <row r="929" spans="2:7" ht="14.25" customHeight="1" x14ac:dyDescent="0.2">
      <c r="B929" s="10">
        <v>5641</v>
      </c>
      <c r="C929" s="4"/>
      <c r="D929" s="11" t="s">
        <v>785</v>
      </c>
      <c r="E929" s="1"/>
      <c r="F929" s="1"/>
      <c r="G929" s="1"/>
    </row>
    <row r="930" spans="2:7" x14ac:dyDescent="0.2">
      <c r="C930" s="4">
        <v>80</v>
      </c>
      <c r="D930" s="5" t="s">
        <v>758</v>
      </c>
      <c r="E930" s="12">
        <v>399600</v>
      </c>
      <c r="F930" s="12">
        <v>229565.13498999999</v>
      </c>
      <c r="G930" s="12">
        <v>-170034.86501000001</v>
      </c>
    </row>
    <row r="931" spans="2:7" ht="15" customHeight="1" x14ac:dyDescent="0.2">
      <c r="C931" s="13" t="s">
        <v>10</v>
      </c>
      <c r="D931" s="14" t="s">
        <v>786</v>
      </c>
      <c r="E931" s="15">
        <f>SUBTOTAL(9,E930:E930)</f>
        <v>399600</v>
      </c>
      <c r="F931" s="15">
        <f>SUBTOTAL(9,F930:F930)</f>
        <v>229565.13498999999</v>
      </c>
      <c r="G931" s="15">
        <f>SUBTOTAL(9,G930:G930)</f>
        <v>-170034.86501000001</v>
      </c>
    </row>
    <row r="932" spans="2:7" ht="14.25" customHeight="1" x14ac:dyDescent="0.2">
      <c r="B932" s="10">
        <v>5645</v>
      </c>
      <c r="C932" s="4"/>
      <c r="D932" s="11" t="s">
        <v>787</v>
      </c>
      <c r="E932" s="1"/>
      <c r="F932" s="1"/>
      <c r="G932" s="1"/>
    </row>
    <row r="933" spans="2:7" x14ac:dyDescent="0.2">
      <c r="C933" s="4">
        <v>85</v>
      </c>
      <c r="D933" s="5" t="s">
        <v>781</v>
      </c>
      <c r="E933" s="12">
        <v>15000</v>
      </c>
      <c r="F933" s="12">
        <v>15000</v>
      </c>
      <c r="G933" s="12">
        <v>0</v>
      </c>
    </row>
    <row r="934" spans="2:7" ht="15" customHeight="1" x14ac:dyDescent="0.2">
      <c r="C934" s="13" t="s">
        <v>10</v>
      </c>
      <c r="D934" s="14" t="s">
        <v>788</v>
      </c>
      <c r="E934" s="15">
        <f>SUBTOTAL(9,E933:E933)</f>
        <v>15000</v>
      </c>
      <c r="F934" s="15">
        <f>SUBTOTAL(9,F933:F933)</f>
        <v>15000</v>
      </c>
      <c r="G934" s="15">
        <f>SUBTOTAL(9,G933:G933)</f>
        <v>0</v>
      </c>
    </row>
    <row r="935" spans="2:7" ht="14.25" customHeight="1" x14ac:dyDescent="0.2">
      <c r="B935" s="10">
        <v>5652</v>
      </c>
      <c r="C935" s="4"/>
      <c r="D935" s="11" t="s">
        <v>789</v>
      </c>
      <c r="E935" s="1"/>
      <c r="F935" s="1"/>
      <c r="G935" s="1"/>
    </row>
    <row r="936" spans="2:7" x14ac:dyDescent="0.2">
      <c r="C936" s="4">
        <v>80</v>
      </c>
      <c r="D936" s="5" t="s">
        <v>758</v>
      </c>
      <c r="E936" s="12">
        <v>14000</v>
      </c>
      <c r="F936" s="12">
        <v>0</v>
      </c>
      <c r="G936" s="12">
        <v>-14000</v>
      </c>
    </row>
    <row r="937" spans="2:7" x14ac:dyDescent="0.2">
      <c r="C937" s="4">
        <v>85</v>
      </c>
      <c r="D937" s="5" t="s">
        <v>781</v>
      </c>
      <c r="E937" s="12">
        <v>97800</v>
      </c>
      <c r="F937" s="12">
        <v>0</v>
      </c>
      <c r="G937" s="12">
        <v>-97800</v>
      </c>
    </row>
    <row r="938" spans="2:7" ht="15" customHeight="1" x14ac:dyDescent="0.2">
      <c r="C938" s="13" t="s">
        <v>10</v>
      </c>
      <c r="D938" s="14" t="s">
        <v>790</v>
      </c>
      <c r="E938" s="15">
        <f>SUBTOTAL(9,E936:E937)</f>
        <v>111800</v>
      </c>
      <c r="F938" s="15">
        <f>SUBTOTAL(9,F936:F937)</f>
        <v>0</v>
      </c>
      <c r="G938" s="15">
        <f>SUBTOTAL(9,G936:G937)</f>
        <v>-111800</v>
      </c>
    </row>
    <row r="939" spans="2:7" ht="14.25" customHeight="1" x14ac:dyDescent="0.2">
      <c r="B939" s="10">
        <v>5656</v>
      </c>
      <c r="C939" s="4"/>
      <c r="D939" s="11" t="s">
        <v>791</v>
      </c>
      <c r="E939" s="1"/>
      <c r="F939" s="1"/>
      <c r="G939" s="1"/>
    </row>
    <row r="940" spans="2:7" x14ac:dyDescent="0.2">
      <c r="C940" s="4">
        <v>85</v>
      </c>
      <c r="D940" s="5" t="s">
        <v>781</v>
      </c>
      <c r="E940" s="12">
        <v>32048400</v>
      </c>
      <c r="F940" s="12">
        <v>28358134.109499998</v>
      </c>
      <c r="G940" s="12">
        <v>-3690265.8905000002</v>
      </c>
    </row>
    <row r="941" spans="2:7" ht="15" customHeight="1" x14ac:dyDescent="0.2">
      <c r="C941" s="13" t="s">
        <v>10</v>
      </c>
      <c r="D941" s="14" t="s">
        <v>792</v>
      </c>
      <c r="E941" s="15">
        <f>SUBTOTAL(9,E940:E940)</f>
        <v>32048400</v>
      </c>
      <c r="F941" s="15">
        <f>SUBTOTAL(9,F940:F940)</f>
        <v>28358134.109499998</v>
      </c>
      <c r="G941" s="15">
        <f>SUBTOTAL(9,G940:G940)</f>
        <v>-3690265.8905000002</v>
      </c>
    </row>
    <row r="942" spans="2:7" ht="14.25" customHeight="1" x14ac:dyDescent="0.2">
      <c r="B942" s="10">
        <v>5685</v>
      </c>
      <c r="C942" s="4"/>
      <c r="D942" s="11" t="s">
        <v>793</v>
      </c>
      <c r="E942" s="1"/>
      <c r="F942" s="1"/>
      <c r="G942" s="1"/>
    </row>
    <row r="943" spans="2:7" x14ac:dyDescent="0.2">
      <c r="C943" s="4">
        <v>85</v>
      </c>
      <c r="D943" s="5" t="s">
        <v>781</v>
      </c>
      <c r="E943" s="12">
        <v>25386500</v>
      </c>
      <c r="F943" s="12">
        <v>18120177.713229999</v>
      </c>
      <c r="G943" s="12">
        <v>-7266322.2867700001</v>
      </c>
    </row>
    <row r="944" spans="2:7" ht="15" customHeight="1" x14ac:dyDescent="0.2">
      <c r="C944" s="13" t="s">
        <v>10</v>
      </c>
      <c r="D944" s="14" t="s">
        <v>794</v>
      </c>
      <c r="E944" s="15">
        <f>SUBTOTAL(9,E943:E943)</f>
        <v>25386500</v>
      </c>
      <c r="F944" s="15">
        <f>SUBTOTAL(9,F943:F943)</f>
        <v>18120177.713229999</v>
      </c>
      <c r="G944" s="15">
        <f>SUBTOTAL(9,G943:G943)</f>
        <v>-7266322.2867700001</v>
      </c>
    </row>
    <row r="945" spans="2:7" ht="14.25" customHeight="1" x14ac:dyDescent="0.2">
      <c r="B945" s="10">
        <v>5692</v>
      </c>
      <c r="C945" s="4"/>
      <c r="D945" s="11" t="s">
        <v>795</v>
      </c>
      <c r="E945" s="1"/>
      <c r="F945" s="1"/>
      <c r="G945" s="1"/>
    </row>
    <row r="946" spans="2:7" x14ac:dyDescent="0.2">
      <c r="C946" s="4">
        <v>85</v>
      </c>
      <c r="D946" s="5" t="s">
        <v>781</v>
      </c>
      <c r="E946" s="12">
        <v>190000</v>
      </c>
      <c r="F946" s="12">
        <v>198451.42517999999</v>
      </c>
      <c r="G946" s="12">
        <v>8451.4251800000002</v>
      </c>
    </row>
    <row r="947" spans="2:7" ht="15" customHeight="1" x14ac:dyDescent="0.2">
      <c r="C947" s="13" t="s">
        <v>10</v>
      </c>
      <c r="D947" s="14" t="s">
        <v>796</v>
      </c>
      <c r="E947" s="15">
        <f>SUBTOTAL(9,E946:E946)</f>
        <v>190000</v>
      </c>
      <c r="F947" s="15">
        <f>SUBTOTAL(9,F946:F946)</f>
        <v>198451.42517999999</v>
      </c>
      <c r="G947" s="15">
        <f>SUBTOTAL(9,G946:G946)</f>
        <v>8451.4251800000002</v>
      </c>
    </row>
    <row r="948" spans="2:7" ht="14.25" customHeight="1" x14ac:dyDescent="0.2">
      <c r="B948" s="10">
        <v>5693</v>
      </c>
      <c r="C948" s="4"/>
      <c r="D948" s="11" t="s">
        <v>797</v>
      </c>
      <c r="E948" s="1"/>
      <c r="F948" s="1"/>
      <c r="G948" s="1"/>
    </row>
    <row r="949" spans="2:7" x14ac:dyDescent="0.2">
      <c r="C949" s="4">
        <v>85</v>
      </c>
      <c r="D949" s="5" t="s">
        <v>798</v>
      </c>
      <c r="E949" s="12">
        <v>1652</v>
      </c>
      <c r="F949" s="12">
        <v>1951</v>
      </c>
      <c r="G949" s="12">
        <v>299</v>
      </c>
    </row>
    <row r="950" spans="2:7" ht="15" customHeight="1" x14ac:dyDescent="0.2">
      <c r="C950" s="13" t="s">
        <v>10</v>
      </c>
      <c r="D950" s="14" t="s">
        <v>799</v>
      </c>
      <c r="E950" s="15">
        <f>SUBTOTAL(9,E949:E949)</f>
        <v>1652</v>
      </c>
      <c r="F950" s="15">
        <f>SUBTOTAL(9,F949:F949)</f>
        <v>1951</v>
      </c>
      <c r="G950" s="15">
        <f>SUBTOTAL(9,G949:G949)</f>
        <v>299</v>
      </c>
    </row>
    <row r="951" spans="2:7" ht="15" customHeight="1" x14ac:dyDescent="0.2">
      <c r="B951" s="4"/>
      <c r="C951" s="16"/>
      <c r="D951" s="14" t="s">
        <v>576</v>
      </c>
      <c r="E951" s="17">
        <f>SUBTOTAL(9,E879:E950)</f>
        <v>109620806</v>
      </c>
      <c r="F951" s="17">
        <f>SUBTOTAL(9,F879:F950)</f>
        <v>81772609.025309995</v>
      </c>
      <c r="G951" s="17">
        <f>SUBTOTAL(9,G879:G950)</f>
        <v>-27848196.974690001</v>
      </c>
    </row>
    <row r="952" spans="2:7" ht="27" customHeight="1" x14ac:dyDescent="0.2">
      <c r="B952" s="4"/>
      <c r="C952" s="16"/>
      <c r="D952" s="14" t="s">
        <v>800</v>
      </c>
      <c r="E952" s="17">
        <f>SUBTOTAL(9,E878:E951)</f>
        <v>109620806</v>
      </c>
      <c r="F952" s="17">
        <f>SUBTOTAL(9,F878:F951)</f>
        <v>81772609.025309995</v>
      </c>
      <c r="G952" s="17">
        <f>SUBTOTAL(9,G878:G951)</f>
        <v>-27848196.974690001</v>
      </c>
    </row>
    <row r="953" spans="2:7" x14ac:dyDescent="0.2">
      <c r="B953" s="4"/>
      <c r="C953" s="16"/>
      <c r="D953" s="18"/>
      <c r="E953" s="19"/>
      <c r="F953" s="19"/>
      <c r="G953" s="19"/>
    </row>
    <row r="954" spans="2:7" ht="25.5" customHeight="1" x14ac:dyDescent="0.2">
      <c r="B954" s="1"/>
      <c r="C954" s="4"/>
      <c r="D954" s="8" t="s">
        <v>801</v>
      </c>
      <c r="E954" s="1"/>
      <c r="F954" s="1"/>
      <c r="G954" s="1"/>
    </row>
    <row r="955" spans="2:7" ht="27" customHeight="1" x14ac:dyDescent="0.25">
      <c r="B955" s="1"/>
      <c r="C955" s="4"/>
      <c r="D955" s="9" t="s">
        <v>564</v>
      </c>
      <c r="E955" s="1"/>
      <c r="F955" s="1"/>
      <c r="G955" s="1"/>
    </row>
    <row r="956" spans="2:7" ht="14.25" customHeight="1" x14ac:dyDescent="0.2">
      <c r="B956" s="10">
        <v>5700</v>
      </c>
      <c r="C956" s="4"/>
      <c r="D956" s="11" t="s">
        <v>802</v>
      </c>
      <c r="E956" s="1"/>
      <c r="F956" s="1"/>
      <c r="G956" s="1"/>
    </row>
    <row r="957" spans="2:7" x14ac:dyDescent="0.2">
      <c r="C957" s="4">
        <v>71</v>
      </c>
      <c r="D957" s="5" t="s">
        <v>803</v>
      </c>
      <c r="E957" s="12">
        <v>231189440</v>
      </c>
      <c r="F957" s="12">
        <v>154512793.89377999</v>
      </c>
      <c r="G957" s="12">
        <v>-76676646.106220007</v>
      </c>
    </row>
    <row r="958" spans="2:7" x14ac:dyDescent="0.2">
      <c r="C958" s="4">
        <v>72</v>
      </c>
      <c r="D958" s="5" t="s">
        <v>804</v>
      </c>
      <c r="E958" s="12">
        <v>283011000</v>
      </c>
      <c r="F958" s="12">
        <v>189022986.42214999</v>
      </c>
      <c r="G958" s="12">
        <v>-93988013.577849999</v>
      </c>
    </row>
    <row r="959" spans="2:7" ht="15" customHeight="1" x14ac:dyDescent="0.2">
      <c r="C959" s="13" t="s">
        <v>10</v>
      </c>
      <c r="D959" s="14" t="s">
        <v>805</v>
      </c>
      <c r="E959" s="15">
        <f>SUBTOTAL(9,E957:E958)</f>
        <v>514200440</v>
      </c>
      <c r="F959" s="15">
        <f>SUBTOTAL(9,F957:F958)</f>
        <v>343535780.31593001</v>
      </c>
      <c r="G959" s="15">
        <f>SUBTOTAL(9,G957:G958)</f>
        <v>-170664659.68406999</v>
      </c>
    </row>
    <row r="960" spans="2:7" ht="14.25" customHeight="1" x14ac:dyDescent="0.2">
      <c r="B960" s="10">
        <v>5701</v>
      </c>
      <c r="C960" s="4"/>
      <c r="D960" s="11" t="s">
        <v>187</v>
      </c>
      <c r="E960" s="1"/>
      <c r="F960" s="1"/>
      <c r="G960" s="1"/>
    </row>
    <row r="961" spans="2:7" x14ac:dyDescent="0.2">
      <c r="C961" s="4">
        <v>71</v>
      </c>
      <c r="D961" s="5" t="s">
        <v>806</v>
      </c>
      <c r="E961" s="12">
        <v>782400</v>
      </c>
      <c r="F961" s="12">
        <v>782394.46424</v>
      </c>
      <c r="G961" s="12">
        <v>-5.5357599999999998</v>
      </c>
    </row>
    <row r="962" spans="2:7" x14ac:dyDescent="0.2">
      <c r="C962" s="4">
        <v>80</v>
      </c>
      <c r="D962" s="5" t="s">
        <v>758</v>
      </c>
      <c r="E962" s="12">
        <v>22000</v>
      </c>
      <c r="F962" s="12">
        <v>18749.476070000001</v>
      </c>
      <c r="G962" s="12">
        <v>-3250.5239299999998</v>
      </c>
    </row>
    <row r="963" spans="2:7" x14ac:dyDescent="0.2">
      <c r="C963" s="4">
        <v>86</v>
      </c>
      <c r="D963" s="5" t="s">
        <v>807</v>
      </c>
      <c r="E963" s="12">
        <v>1396000</v>
      </c>
      <c r="F963" s="12">
        <v>889992.19172</v>
      </c>
      <c r="G963" s="12">
        <v>-506007.80828</v>
      </c>
    </row>
    <row r="964" spans="2:7" x14ac:dyDescent="0.2">
      <c r="C964" s="4">
        <v>87</v>
      </c>
      <c r="D964" s="5" t="s">
        <v>27</v>
      </c>
      <c r="E964" s="12">
        <v>5695</v>
      </c>
      <c r="F964" s="12">
        <v>2523.4205400000001</v>
      </c>
      <c r="G964" s="12">
        <v>-3171.5794599999999</v>
      </c>
    </row>
    <row r="965" spans="2:7" x14ac:dyDescent="0.2">
      <c r="C965" s="4">
        <v>88</v>
      </c>
      <c r="D965" s="5" t="s">
        <v>808</v>
      </c>
      <c r="E965" s="12">
        <v>101000</v>
      </c>
      <c r="F965" s="12">
        <v>62817.97668</v>
      </c>
      <c r="G965" s="12">
        <v>-38182.02332</v>
      </c>
    </row>
    <row r="966" spans="2:7" ht="15" customHeight="1" x14ac:dyDescent="0.2">
      <c r="C966" s="13" t="s">
        <v>10</v>
      </c>
      <c r="D966" s="14" t="s">
        <v>809</v>
      </c>
      <c r="E966" s="15">
        <f>SUBTOTAL(9,E961:E965)</f>
        <v>2307095</v>
      </c>
      <c r="F966" s="15">
        <f>SUBTOTAL(9,F961:F965)</f>
        <v>1756477.5292500001</v>
      </c>
      <c r="G966" s="15">
        <f>SUBTOTAL(9,G961:G965)</f>
        <v>-550617.47074999998</v>
      </c>
    </row>
    <row r="967" spans="2:7" ht="14.25" customHeight="1" x14ac:dyDescent="0.2">
      <c r="B967" s="10">
        <v>5704</v>
      </c>
      <c r="C967" s="4"/>
      <c r="D967" s="11" t="s">
        <v>810</v>
      </c>
      <c r="E967" s="1"/>
      <c r="F967" s="1"/>
      <c r="G967" s="1"/>
    </row>
    <row r="968" spans="2:7" x14ac:dyDescent="0.2">
      <c r="C968" s="4">
        <v>70</v>
      </c>
      <c r="D968" s="5" t="s">
        <v>811</v>
      </c>
      <c r="E968" s="12">
        <v>255000</v>
      </c>
      <c r="F968" s="12">
        <v>132735.77316000001</v>
      </c>
      <c r="G968" s="12">
        <v>-122264.22684</v>
      </c>
    </row>
    <row r="969" spans="2:7" ht="15" customHeight="1" x14ac:dyDescent="0.2">
      <c r="C969" s="13" t="s">
        <v>10</v>
      </c>
      <c r="D969" s="14" t="s">
        <v>812</v>
      </c>
      <c r="E969" s="15">
        <f>SUBTOTAL(9,E968:E968)</f>
        <v>255000</v>
      </c>
      <c r="F969" s="15">
        <f>SUBTOTAL(9,F968:F968)</f>
        <v>132735.77316000001</v>
      </c>
      <c r="G969" s="15">
        <f>SUBTOTAL(9,G968:G968)</f>
        <v>-122264.22684</v>
      </c>
    </row>
    <row r="970" spans="2:7" ht="14.25" customHeight="1" x14ac:dyDescent="0.2">
      <c r="B970" s="10">
        <v>5705</v>
      </c>
      <c r="C970" s="4"/>
      <c r="D970" s="11" t="s">
        <v>813</v>
      </c>
      <c r="E970" s="1"/>
      <c r="F970" s="1"/>
      <c r="G970" s="1"/>
    </row>
    <row r="971" spans="2:7" x14ac:dyDescent="0.2">
      <c r="C971" s="4">
        <v>70</v>
      </c>
      <c r="D971" s="5" t="s">
        <v>814</v>
      </c>
      <c r="E971" s="12">
        <v>24000</v>
      </c>
      <c r="F971" s="12">
        <v>26005.92571</v>
      </c>
      <c r="G971" s="12">
        <v>2005.92571</v>
      </c>
    </row>
    <row r="972" spans="2:7" x14ac:dyDescent="0.2">
      <c r="C972" s="4">
        <v>71</v>
      </c>
      <c r="D972" s="5" t="s">
        <v>815</v>
      </c>
      <c r="E972" s="12">
        <v>1000</v>
      </c>
      <c r="F972" s="12">
        <v>563.99028999999996</v>
      </c>
      <c r="G972" s="12">
        <v>-436.00970999999998</v>
      </c>
    </row>
    <row r="973" spans="2:7" x14ac:dyDescent="0.2">
      <c r="C973" s="4">
        <v>72</v>
      </c>
      <c r="D973" s="5" t="s">
        <v>816</v>
      </c>
      <c r="E973" s="12">
        <v>12000</v>
      </c>
      <c r="F973" s="12">
        <v>17156.625749999999</v>
      </c>
      <c r="G973" s="12">
        <v>5156.6257500000002</v>
      </c>
    </row>
    <row r="974" spans="2:7" ht="15" customHeight="1" x14ac:dyDescent="0.2">
      <c r="C974" s="13" t="s">
        <v>10</v>
      </c>
      <c r="D974" s="14" t="s">
        <v>817</v>
      </c>
      <c r="E974" s="15">
        <f>SUBTOTAL(9,E971:E973)</f>
        <v>37000</v>
      </c>
      <c r="F974" s="15">
        <f>SUBTOTAL(9,F971:F973)</f>
        <v>43726.541750000004</v>
      </c>
      <c r="G974" s="15">
        <f>SUBTOTAL(9,G971:G973)</f>
        <v>6726.5417500000003</v>
      </c>
    </row>
    <row r="975" spans="2:7" ht="14.25" customHeight="1" x14ac:dyDescent="0.2">
      <c r="B975" s="10">
        <v>5706</v>
      </c>
      <c r="C975" s="4"/>
      <c r="D975" s="11" t="s">
        <v>818</v>
      </c>
      <c r="E975" s="1"/>
      <c r="F975" s="1"/>
      <c r="G975" s="1"/>
    </row>
    <row r="976" spans="2:7" x14ac:dyDescent="0.2">
      <c r="C976" s="4">
        <v>70</v>
      </c>
      <c r="D976" s="5" t="s">
        <v>819</v>
      </c>
      <c r="E976" s="12">
        <v>181000</v>
      </c>
      <c r="F976" s="12">
        <v>127156.83119</v>
      </c>
      <c r="G976" s="12">
        <v>-53843.168810000003</v>
      </c>
    </row>
    <row r="977" spans="2:7" ht="15" customHeight="1" x14ac:dyDescent="0.2">
      <c r="C977" s="13" t="s">
        <v>10</v>
      </c>
      <c r="D977" s="14" t="s">
        <v>820</v>
      </c>
      <c r="E977" s="15">
        <f>SUBTOTAL(9,E976:E976)</f>
        <v>181000</v>
      </c>
      <c r="F977" s="15">
        <f>SUBTOTAL(9,F976:F976)</f>
        <v>127156.83119</v>
      </c>
      <c r="G977" s="15">
        <f>SUBTOTAL(9,G976:G976)</f>
        <v>-53843.168810000003</v>
      </c>
    </row>
    <row r="978" spans="2:7" ht="15" customHeight="1" x14ac:dyDescent="0.2">
      <c r="B978" s="4"/>
      <c r="C978" s="16"/>
      <c r="D978" s="14" t="s">
        <v>576</v>
      </c>
      <c r="E978" s="17">
        <f>SUBTOTAL(9,E956:E977)</f>
        <v>516980535</v>
      </c>
      <c r="F978" s="17">
        <f>SUBTOTAL(9,F956:F977)</f>
        <v>345595876.99127996</v>
      </c>
      <c r="G978" s="17">
        <f>SUBTOTAL(9,G956:G977)</f>
        <v>-171384658.00871998</v>
      </c>
    </row>
    <row r="979" spans="2:7" ht="27" customHeight="1" x14ac:dyDescent="0.2">
      <c r="B979" s="4"/>
      <c r="C979" s="16"/>
      <c r="D979" s="14" t="s">
        <v>821</v>
      </c>
      <c r="E979" s="17">
        <f>SUBTOTAL(9,E955:E978)</f>
        <v>516980535</v>
      </c>
      <c r="F979" s="17">
        <f>SUBTOTAL(9,F955:F978)</f>
        <v>345595876.99127996</v>
      </c>
      <c r="G979" s="17">
        <f>SUBTOTAL(9,G955:G978)</f>
        <v>-171384658.00871998</v>
      </c>
    </row>
    <row r="980" spans="2:7" x14ac:dyDescent="0.2">
      <c r="B980" s="4"/>
      <c r="C980" s="16"/>
      <c r="D980" s="18"/>
      <c r="E980" s="19"/>
      <c r="F980" s="19"/>
      <c r="G980" s="19"/>
    </row>
    <row r="981" spans="2:7" ht="25.5" customHeight="1" x14ac:dyDescent="0.2">
      <c r="B981" s="1"/>
      <c r="C981" s="4"/>
      <c r="D981" s="8" t="s">
        <v>822</v>
      </c>
      <c r="E981" s="1"/>
      <c r="F981" s="1"/>
      <c r="G981" s="1"/>
    </row>
    <row r="982" spans="2:7" ht="27" customHeight="1" x14ac:dyDescent="0.25">
      <c r="B982" s="1"/>
      <c r="C982" s="4"/>
      <c r="D982" s="9" t="s">
        <v>564</v>
      </c>
      <c r="E982" s="1"/>
      <c r="F982" s="1"/>
      <c r="G982" s="1"/>
    </row>
    <row r="983" spans="2:7" ht="14.25" customHeight="1" x14ac:dyDescent="0.2">
      <c r="B983" s="10">
        <v>5800</v>
      </c>
      <c r="C983" s="4"/>
      <c r="D983" s="11" t="s">
        <v>823</v>
      </c>
      <c r="E983" s="1"/>
      <c r="F983" s="1"/>
      <c r="G983" s="1"/>
    </row>
    <row r="984" spans="2:7" x14ac:dyDescent="0.2">
      <c r="C984" s="4">
        <v>50</v>
      </c>
      <c r="D984" s="5" t="s">
        <v>824</v>
      </c>
      <c r="E984" s="12">
        <v>456823934</v>
      </c>
      <c r="F984" s="12">
        <v>0</v>
      </c>
      <c r="G984" s="12">
        <v>-456823934</v>
      </c>
    </row>
    <row r="985" spans="2:7" ht="15" customHeight="1" x14ac:dyDescent="0.2">
      <c r="C985" s="13" t="s">
        <v>10</v>
      </c>
      <c r="D985" s="14" t="s">
        <v>825</v>
      </c>
      <c r="E985" s="15">
        <f>SUBTOTAL(9,E984:E984)</f>
        <v>456823934</v>
      </c>
      <c r="F985" s="15">
        <f>SUBTOTAL(9,F984:F984)</f>
        <v>0</v>
      </c>
      <c r="G985" s="15">
        <f>SUBTOTAL(9,G984:G984)</f>
        <v>-456823934</v>
      </c>
    </row>
    <row r="986" spans="2:7" ht="15" customHeight="1" x14ac:dyDescent="0.2">
      <c r="B986" s="4"/>
      <c r="C986" s="16"/>
      <c r="D986" s="14" t="s">
        <v>576</v>
      </c>
      <c r="E986" s="17">
        <f>SUBTOTAL(9,E983:E985)</f>
        <v>456823934</v>
      </c>
      <c r="F986" s="17">
        <f>SUBTOTAL(9,F983:F985)</f>
        <v>0</v>
      </c>
      <c r="G986" s="17">
        <f>SUBTOTAL(9,G983:G985)</f>
        <v>-456823934</v>
      </c>
    </row>
    <row r="987" spans="2:7" ht="27" customHeight="1" x14ac:dyDescent="0.2">
      <c r="B987" s="4"/>
      <c r="C987" s="16"/>
      <c r="D987" s="14" t="s">
        <v>826</v>
      </c>
      <c r="E987" s="17">
        <f>SUBTOTAL(9,E982:E986)</f>
        <v>456823934</v>
      </c>
      <c r="F987" s="17">
        <f>SUBTOTAL(9,F982:F986)</f>
        <v>0</v>
      </c>
      <c r="G987" s="17">
        <f>SUBTOTAL(9,G982:G986)</f>
        <v>-456823934</v>
      </c>
    </row>
    <row r="988" spans="2:7" x14ac:dyDescent="0.2">
      <c r="B988" s="4"/>
      <c r="C988" s="16"/>
      <c r="D988" s="18"/>
      <c r="E988" s="19"/>
      <c r="F988" s="19"/>
      <c r="G988" s="19"/>
    </row>
    <row r="989" spans="2:7" ht="15" customHeight="1" x14ac:dyDescent="0.2">
      <c r="B989" s="4"/>
      <c r="C989" s="16"/>
      <c r="D989" s="20" t="s">
        <v>827</v>
      </c>
      <c r="E989" s="21">
        <f>SUBTOTAL(9,E7:E988)</f>
        <v>2934758839</v>
      </c>
      <c r="F989" s="21">
        <f>SUBTOTAL(9,F7:F988)</f>
        <v>1772804603.4523401</v>
      </c>
      <c r="G989" s="21">
        <f>SUBTOTAL(9,G7:G988)</f>
        <v>-1161954235.5476599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- 202608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Vuillaume</dc:creator>
  <cp:lastModifiedBy>Anna Vuillaume</cp:lastModifiedBy>
  <dcterms:created xsi:type="dcterms:W3CDTF">2026-09-17T10:20:30Z</dcterms:created>
  <dcterms:modified xsi:type="dcterms:W3CDTF">2026-09-17T10:39:57Z</dcterms:modified>
</cp:coreProperties>
</file>